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Applications/MAMP/htdocs/douance/output/img/"/>
    </mc:Choice>
  </mc:AlternateContent>
  <xr:revisionPtr revIDLastSave="0" documentId="13_ncr:1_{EF3EBFAF-581F-1246-898D-91585E22B96E}" xr6:coauthVersionLast="47" xr6:coauthVersionMax="47" xr10:uidLastSave="{00000000-0000-0000-0000-000000000000}"/>
  <bookViews>
    <workbookView xWindow="0" yWindow="740" windowWidth="29400" windowHeight="17420" activeTab="3" xr2:uid="{B3350A5C-C82B-D349-A71F-D9149A48D52E}"/>
  </bookViews>
  <sheets>
    <sheet name="PRESENTATION" sheetId="6" r:id="rId1"/>
    <sheet name="IQ" sheetId="1" r:id="rId2"/>
    <sheet name="FORMULA ERROR ESTIMATION" sheetId="3" r:id="rId3"/>
    <sheet name="CHART BELL CURVES" sheetId="4" r:id="rId4"/>
    <sheet name="CHART IQ BY COUNTRIES" sheetId="2" r:id="rId5"/>
    <sheet name="EXAMPLE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" i="4"/>
  <c r="D2" i="4" s="1"/>
  <c r="B2" i="5"/>
  <c r="B3" i="5" s="1"/>
  <c r="B5" i="5" s="1"/>
  <c r="C2" i="5"/>
  <c r="C3" i="5" s="1"/>
  <c r="C5" i="5" s="1"/>
  <c r="D2" i="1"/>
  <c r="Z2" i="1" s="1"/>
  <c r="E2" i="1"/>
  <c r="AA2" i="1" s="1"/>
  <c r="F2" i="1"/>
  <c r="G2" i="1"/>
  <c r="AC2" i="1" s="1"/>
  <c r="H2" i="1"/>
  <c r="AD2" i="1" s="1"/>
  <c r="I2" i="1"/>
  <c r="AE2" i="1" s="1"/>
  <c r="J2" i="1"/>
  <c r="AF2" i="1" s="1"/>
  <c r="K2" i="1"/>
  <c r="AG2" i="1" s="1"/>
  <c r="L2" i="1"/>
  <c r="AH2" i="1" s="1"/>
  <c r="M2" i="1"/>
  <c r="AI2" i="1" s="1"/>
  <c r="N2" i="1"/>
  <c r="AJ2" i="1" s="1"/>
  <c r="O2" i="1"/>
  <c r="AK2" i="1" s="1"/>
  <c r="P2" i="1"/>
  <c r="AL2" i="1" s="1"/>
  <c r="Q2" i="1"/>
  <c r="AM2" i="1" s="1"/>
  <c r="R2" i="1"/>
  <c r="AN2" i="1" s="1"/>
  <c r="S2" i="1"/>
  <c r="AO2" i="1" s="1"/>
  <c r="T2" i="1"/>
  <c r="AP2" i="1" s="1"/>
  <c r="U2" i="1"/>
  <c r="AQ2" i="1" s="1"/>
  <c r="V2" i="1"/>
  <c r="W2" i="1"/>
  <c r="AS2" i="1" s="1"/>
  <c r="X2" i="1"/>
  <c r="AT2" i="1" s="1"/>
  <c r="Y2" i="1"/>
  <c r="AU2" i="1" s="1"/>
  <c r="AB2" i="1"/>
  <c r="AR2" i="1"/>
  <c r="D3" i="1"/>
  <c r="Z3" i="1" s="1"/>
  <c r="E3" i="1"/>
  <c r="AA3" i="1" s="1"/>
  <c r="F3" i="1"/>
  <c r="AB3" i="1" s="1"/>
  <c r="G3" i="1"/>
  <c r="AC3" i="1" s="1"/>
  <c r="H3" i="1"/>
  <c r="AD3" i="1" s="1"/>
  <c r="I3" i="1"/>
  <c r="AE3" i="1" s="1"/>
  <c r="J3" i="1"/>
  <c r="AF3" i="1" s="1"/>
  <c r="K3" i="1"/>
  <c r="AG3" i="1" s="1"/>
  <c r="L3" i="1"/>
  <c r="AH3" i="1" s="1"/>
  <c r="M3" i="1"/>
  <c r="AI3" i="1" s="1"/>
  <c r="N3" i="1"/>
  <c r="AJ3" i="1" s="1"/>
  <c r="O3" i="1"/>
  <c r="AK3" i="1" s="1"/>
  <c r="P3" i="1"/>
  <c r="AL3" i="1" s="1"/>
  <c r="Q3" i="1"/>
  <c r="AM3" i="1" s="1"/>
  <c r="R3" i="1"/>
  <c r="AN3" i="1" s="1"/>
  <c r="S3" i="1"/>
  <c r="AO3" i="1" s="1"/>
  <c r="T3" i="1"/>
  <c r="AP3" i="1" s="1"/>
  <c r="U3" i="1"/>
  <c r="AQ3" i="1" s="1"/>
  <c r="V3" i="1"/>
  <c r="AR3" i="1" s="1"/>
  <c r="W3" i="1"/>
  <c r="AS3" i="1" s="1"/>
  <c r="X3" i="1"/>
  <c r="AT3" i="1" s="1"/>
  <c r="Y3" i="1"/>
  <c r="AU3" i="1" s="1"/>
  <c r="D4" i="1"/>
  <c r="Z4" i="1" s="1"/>
  <c r="E4" i="1"/>
  <c r="AA4" i="1" s="1"/>
  <c r="F4" i="1"/>
  <c r="AB4" i="1" s="1"/>
  <c r="G4" i="1"/>
  <c r="AC4" i="1" s="1"/>
  <c r="H4" i="1"/>
  <c r="AD4" i="1" s="1"/>
  <c r="I4" i="1"/>
  <c r="AE4" i="1" s="1"/>
  <c r="J4" i="1"/>
  <c r="AF4" i="1" s="1"/>
  <c r="K4" i="1"/>
  <c r="AG4" i="1" s="1"/>
  <c r="L4" i="1"/>
  <c r="AH4" i="1" s="1"/>
  <c r="M4" i="1"/>
  <c r="AI4" i="1" s="1"/>
  <c r="N4" i="1"/>
  <c r="AJ4" i="1" s="1"/>
  <c r="O4" i="1"/>
  <c r="AK4" i="1" s="1"/>
  <c r="P4" i="1"/>
  <c r="AL4" i="1" s="1"/>
  <c r="Q4" i="1"/>
  <c r="AM4" i="1" s="1"/>
  <c r="R4" i="1"/>
  <c r="AN4" i="1" s="1"/>
  <c r="S4" i="1"/>
  <c r="AO4" i="1" s="1"/>
  <c r="T4" i="1"/>
  <c r="AP4" i="1" s="1"/>
  <c r="U4" i="1"/>
  <c r="AQ4" i="1" s="1"/>
  <c r="V4" i="1"/>
  <c r="AR4" i="1" s="1"/>
  <c r="W4" i="1"/>
  <c r="X4" i="1"/>
  <c r="AT4" i="1" s="1"/>
  <c r="Y4" i="1"/>
  <c r="AU4" i="1" s="1"/>
  <c r="AS4" i="1"/>
  <c r="D5" i="1"/>
  <c r="Z5" i="1" s="1"/>
  <c r="E5" i="1"/>
  <c r="AA5" i="1" s="1"/>
  <c r="F5" i="1"/>
  <c r="AB5" i="1" s="1"/>
  <c r="G5" i="1"/>
  <c r="H5" i="1"/>
  <c r="AD5" i="1" s="1"/>
  <c r="I5" i="1"/>
  <c r="AE5" i="1" s="1"/>
  <c r="J5" i="1"/>
  <c r="AF5" i="1" s="1"/>
  <c r="K5" i="1"/>
  <c r="L5" i="1"/>
  <c r="AH5" i="1" s="1"/>
  <c r="M5" i="1"/>
  <c r="AI5" i="1" s="1"/>
  <c r="N5" i="1"/>
  <c r="AJ5" i="1" s="1"/>
  <c r="O5" i="1"/>
  <c r="AK5" i="1" s="1"/>
  <c r="P5" i="1"/>
  <c r="AL5" i="1" s="1"/>
  <c r="Q5" i="1"/>
  <c r="AM5" i="1" s="1"/>
  <c r="R5" i="1"/>
  <c r="AN5" i="1" s="1"/>
  <c r="S5" i="1"/>
  <c r="AO5" i="1" s="1"/>
  <c r="T5" i="1"/>
  <c r="AP5" i="1" s="1"/>
  <c r="U5" i="1"/>
  <c r="AQ5" i="1" s="1"/>
  <c r="V5" i="1"/>
  <c r="AR5" i="1" s="1"/>
  <c r="W5" i="1"/>
  <c r="AS5" i="1" s="1"/>
  <c r="X5" i="1"/>
  <c r="AT5" i="1" s="1"/>
  <c r="Y5" i="1"/>
  <c r="AU5" i="1" s="1"/>
  <c r="AC5" i="1"/>
  <c r="AG5" i="1"/>
  <c r="D6" i="1"/>
  <c r="Z6" i="1" s="1"/>
  <c r="E6" i="1"/>
  <c r="AA6" i="1" s="1"/>
  <c r="F6" i="1"/>
  <c r="AB6" i="1" s="1"/>
  <c r="G6" i="1"/>
  <c r="AC6" i="1" s="1"/>
  <c r="H6" i="1"/>
  <c r="AD6" i="1" s="1"/>
  <c r="I6" i="1"/>
  <c r="AE6" i="1" s="1"/>
  <c r="J6" i="1"/>
  <c r="AF6" i="1" s="1"/>
  <c r="K6" i="1"/>
  <c r="L6" i="1"/>
  <c r="AH6" i="1" s="1"/>
  <c r="M6" i="1"/>
  <c r="AI6" i="1" s="1"/>
  <c r="N6" i="1"/>
  <c r="AJ6" i="1" s="1"/>
  <c r="O6" i="1"/>
  <c r="AK6" i="1" s="1"/>
  <c r="P6" i="1"/>
  <c r="AL6" i="1" s="1"/>
  <c r="Q6" i="1"/>
  <c r="AM6" i="1" s="1"/>
  <c r="R6" i="1"/>
  <c r="AN6" i="1" s="1"/>
  <c r="S6" i="1"/>
  <c r="AO6" i="1" s="1"/>
  <c r="T6" i="1"/>
  <c r="AP6" i="1" s="1"/>
  <c r="U6" i="1"/>
  <c r="AQ6" i="1" s="1"/>
  <c r="V6" i="1"/>
  <c r="AR6" i="1" s="1"/>
  <c r="W6" i="1"/>
  <c r="AS6" i="1" s="1"/>
  <c r="X6" i="1"/>
  <c r="AT6" i="1" s="1"/>
  <c r="Y6" i="1"/>
  <c r="AU6" i="1" s="1"/>
  <c r="AG6" i="1"/>
  <c r="D7" i="1"/>
  <c r="Z7" i="1" s="1"/>
  <c r="E7" i="1"/>
  <c r="AA7" i="1" s="1"/>
  <c r="F7" i="1"/>
  <c r="AB7" i="1" s="1"/>
  <c r="G7" i="1"/>
  <c r="AC7" i="1" s="1"/>
  <c r="H7" i="1"/>
  <c r="AD7" i="1" s="1"/>
  <c r="I7" i="1"/>
  <c r="J7" i="1"/>
  <c r="AF7" i="1" s="1"/>
  <c r="K7" i="1"/>
  <c r="AG7" i="1" s="1"/>
  <c r="L7" i="1"/>
  <c r="AH7" i="1" s="1"/>
  <c r="M7" i="1"/>
  <c r="AI7" i="1" s="1"/>
  <c r="N7" i="1"/>
  <c r="AJ7" i="1" s="1"/>
  <c r="O7" i="1"/>
  <c r="AK7" i="1" s="1"/>
  <c r="P7" i="1"/>
  <c r="Q7" i="1"/>
  <c r="AM7" i="1" s="1"/>
  <c r="R7" i="1"/>
  <c r="AN7" i="1" s="1"/>
  <c r="S7" i="1"/>
  <c r="AO7" i="1" s="1"/>
  <c r="T7" i="1"/>
  <c r="AP7" i="1" s="1"/>
  <c r="U7" i="1"/>
  <c r="AQ7" i="1" s="1"/>
  <c r="V7" i="1"/>
  <c r="AR7" i="1" s="1"/>
  <c r="W7" i="1"/>
  <c r="AS7" i="1" s="1"/>
  <c r="X7" i="1"/>
  <c r="Y7" i="1"/>
  <c r="AU7" i="1" s="1"/>
  <c r="AE7" i="1"/>
  <c r="AL7" i="1"/>
  <c r="AT7" i="1"/>
  <c r="D8" i="1"/>
  <c r="Z8" i="1" s="1"/>
  <c r="E8" i="1"/>
  <c r="AA8" i="1" s="1"/>
  <c r="F8" i="1"/>
  <c r="AB8" i="1" s="1"/>
  <c r="G8" i="1"/>
  <c r="H8" i="1"/>
  <c r="AD8" i="1" s="1"/>
  <c r="I8" i="1"/>
  <c r="AE8" i="1" s="1"/>
  <c r="J8" i="1"/>
  <c r="AF8" i="1" s="1"/>
  <c r="K8" i="1"/>
  <c r="AG8" i="1" s="1"/>
  <c r="L8" i="1"/>
  <c r="AH8" i="1" s="1"/>
  <c r="M8" i="1"/>
  <c r="AI8" i="1" s="1"/>
  <c r="N8" i="1"/>
  <c r="AJ8" i="1" s="1"/>
  <c r="O8" i="1"/>
  <c r="AK8" i="1" s="1"/>
  <c r="P8" i="1"/>
  <c r="AL8" i="1" s="1"/>
  <c r="Q8" i="1"/>
  <c r="AM8" i="1" s="1"/>
  <c r="R8" i="1"/>
  <c r="AN8" i="1" s="1"/>
  <c r="S8" i="1"/>
  <c r="AO8" i="1" s="1"/>
  <c r="T8" i="1"/>
  <c r="AP8" i="1" s="1"/>
  <c r="U8" i="1"/>
  <c r="AQ8" i="1" s="1"/>
  <c r="V8" i="1"/>
  <c r="AR8" i="1" s="1"/>
  <c r="W8" i="1"/>
  <c r="AS8" i="1" s="1"/>
  <c r="X8" i="1"/>
  <c r="AT8" i="1" s="1"/>
  <c r="Y8" i="1"/>
  <c r="AU8" i="1" s="1"/>
  <c r="AC8" i="1"/>
  <c r="D9" i="1"/>
  <c r="Z9" i="1" s="1"/>
  <c r="E9" i="1"/>
  <c r="AA9" i="1" s="1"/>
  <c r="F9" i="1"/>
  <c r="AB9" i="1" s="1"/>
  <c r="G9" i="1"/>
  <c r="AC9" i="1" s="1"/>
  <c r="H9" i="1"/>
  <c r="AD9" i="1" s="1"/>
  <c r="I9" i="1"/>
  <c r="AE9" i="1" s="1"/>
  <c r="J9" i="1"/>
  <c r="AF9" i="1" s="1"/>
  <c r="K9" i="1"/>
  <c r="AG9" i="1" s="1"/>
  <c r="L9" i="1"/>
  <c r="AH9" i="1" s="1"/>
  <c r="M9" i="1"/>
  <c r="AI9" i="1" s="1"/>
  <c r="N9" i="1"/>
  <c r="AJ9" i="1" s="1"/>
  <c r="O9" i="1"/>
  <c r="AK9" i="1" s="1"/>
  <c r="P9" i="1"/>
  <c r="AL9" i="1" s="1"/>
  <c r="Q9" i="1"/>
  <c r="AM9" i="1" s="1"/>
  <c r="R9" i="1"/>
  <c r="AN9" i="1" s="1"/>
  <c r="S9" i="1"/>
  <c r="AO9" i="1" s="1"/>
  <c r="T9" i="1"/>
  <c r="AP9" i="1" s="1"/>
  <c r="U9" i="1"/>
  <c r="AQ9" i="1" s="1"/>
  <c r="V9" i="1"/>
  <c r="AR9" i="1" s="1"/>
  <c r="W9" i="1"/>
  <c r="AS9" i="1" s="1"/>
  <c r="X9" i="1"/>
  <c r="AT9" i="1" s="1"/>
  <c r="Y9" i="1"/>
  <c r="AU9" i="1" s="1"/>
  <c r="D10" i="1"/>
  <c r="Z10" i="1" s="1"/>
  <c r="E10" i="1"/>
  <c r="AA10" i="1" s="1"/>
  <c r="F10" i="1"/>
  <c r="AB10" i="1" s="1"/>
  <c r="G10" i="1"/>
  <c r="AC10" i="1" s="1"/>
  <c r="H10" i="1"/>
  <c r="AD10" i="1" s="1"/>
  <c r="I10" i="1"/>
  <c r="AE10" i="1" s="1"/>
  <c r="J10" i="1"/>
  <c r="AF10" i="1" s="1"/>
  <c r="K10" i="1"/>
  <c r="L10" i="1"/>
  <c r="AH10" i="1" s="1"/>
  <c r="M10" i="1"/>
  <c r="AI10" i="1" s="1"/>
  <c r="N10" i="1"/>
  <c r="AJ10" i="1" s="1"/>
  <c r="O10" i="1"/>
  <c r="AK10" i="1" s="1"/>
  <c r="P10" i="1"/>
  <c r="AL10" i="1" s="1"/>
  <c r="Q10" i="1"/>
  <c r="AM10" i="1" s="1"/>
  <c r="R10" i="1"/>
  <c r="AN10" i="1" s="1"/>
  <c r="S10" i="1"/>
  <c r="AO10" i="1" s="1"/>
  <c r="T10" i="1"/>
  <c r="AP10" i="1" s="1"/>
  <c r="U10" i="1"/>
  <c r="AQ10" i="1" s="1"/>
  <c r="V10" i="1"/>
  <c r="AR10" i="1" s="1"/>
  <c r="W10" i="1"/>
  <c r="AS10" i="1" s="1"/>
  <c r="X10" i="1"/>
  <c r="AT10" i="1" s="1"/>
  <c r="Y10" i="1"/>
  <c r="AU10" i="1" s="1"/>
  <c r="AG10" i="1"/>
  <c r="D11" i="1"/>
  <c r="Z11" i="1" s="1"/>
  <c r="E11" i="1"/>
  <c r="AA11" i="1" s="1"/>
  <c r="F11" i="1"/>
  <c r="AB11" i="1" s="1"/>
  <c r="G11" i="1"/>
  <c r="AC11" i="1" s="1"/>
  <c r="H11" i="1"/>
  <c r="AD11" i="1" s="1"/>
  <c r="I11" i="1"/>
  <c r="AE11" i="1" s="1"/>
  <c r="J11" i="1"/>
  <c r="AF11" i="1" s="1"/>
  <c r="K11" i="1"/>
  <c r="AG11" i="1" s="1"/>
  <c r="L11" i="1"/>
  <c r="AH11" i="1" s="1"/>
  <c r="M11" i="1"/>
  <c r="AI11" i="1" s="1"/>
  <c r="N11" i="1"/>
  <c r="AJ11" i="1" s="1"/>
  <c r="O11" i="1"/>
  <c r="AK11" i="1" s="1"/>
  <c r="P11" i="1"/>
  <c r="AL11" i="1" s="1"/>
  <c r="Q11" i="1"/>
  <c r="AM11" i="1" s="1"/>
  <c r="R11" i="1"/>
  <c r="AN11" i="1" s="1"/>
  <c r="S11" i="1"/>
  <c r="AO11" i="1" s="1"/>
  <c r="T11" i="1"/>
  <c r="AP11" i="1" s="1"/>
  <c r="U11" i="1"/>
  <c r="AQ11" i="1" s="1"/>
  <c r="V11" i="1"/>
  <c r="AR11" i="1" s="1"/>
  <c r="W11" i="1"/>
  <c r="AS11" i="1" s="1"/>
  <c r="X11" i="1"/>
  <c r="AT11" i="1" s="1"/>
  <c r="Y11" i="1"/>
  <c r="AU11" i="1" s="1"/>
  <c r="D12" i="1"/>
  <c r="Z12" i="1" s="1"/>
  <c r="E12" i="1"/>
  <c r="AA12" i="1" s="1"/>
  <c r="F12" i="1"/>
  <c r="AB12" i="1" s="1"/>
  <c r="G12" i="1"/>
  <c r="AC12" i="1" s="1"/>
  <c r="H12" i="1"/>
  <c r="AD12" i="1" s="1"/>
  <c r="I12" i="1"/>
  <c r="AE12" i="1" s="1"/>
  <c r="J12" i="1"/>
  <c r="AF12" i="1" s="1"/>
  <c r="K12" i="1"/>
  <c r="AG12" i="1" s="1"/>
  <c r="L12" i="1"/>
  <c r="AH12" i="1" s="1"/>
  <c r="M12" i="1"/>
  <c r="AI12" i="1" s="1"/>
  <c r="N12" i="1"/>
  <c r="AJ12" i="1" s="1"/>
  <c r="O12" i="1"/>
  <c r="AK12" i="1" s="1"/>
  <c r="P12" i="1"/>
  <c r="AL12" i="1" s="1"/>
  <c r="Q12" i="1"/>
  <c r="R12" i="1"/>
  <c r="AN12" i="1" s="1"/>
  <c r="S12" i="1"/>
  <c r="AO12" i="1" s="1"/>
  <c r="T12" i="1"/>
  <c r="AP12" i="1" s="1"/>
  <c r="U12" i="1"/>
  <c r="AQ12" i="1" s="1"/>
  <c r="V12" i="1"/>
  <c r="AR12" i="1" s="1"/>
  <c r="W12" i="1"/>
  <c r="AS12" i="1" s="1"/>
  <c r="X12" i="1"/>
  <c r="Y12" i="1"/>
  <c r="AU12" i="1" s="1"/>
  <c r="AM12" i="1"/>
  <c r="AT12" i="1"/>
  <c r="D13" i="1"/>
  <c r="Z13" i="1" s="1"/>
  <c r="E13" i="1"/>
  <c r="AA13" i="1" s="1"/>
  <c r="F13" i="1"/>
  <c r="AB13" i="1" s="1"/>
  <c r="G13" i="1"/>
  <c r="AC13" i="1" s="1"/>
  <c r="H13" i="1"/>
  <c r="AD13" i="1" s="1"/>
  <c r="I13" i="1"/>
  <c r="AE13" i="1" s="1"/>
  <c r="J13" i="1"/>
  <c r="AF13" i="1" s="1"/>
  <c r="K13" i="1"/>
  <c r="L13" i="1"/>
  <c r="AH13" i="1" s="1"/>
  <c r="M13" i="1"/>
  <c r="AI13" i="1" s="1"/>
  <c r="N13" i="1"/>
  <c r="AJ13" i="1" s="1"/>
  <c r="O13" i="1"/>
  <c r="AK13" i="1" s="1"/>
  <c r="P13" i="1"/>
  <c r="AL13" i="1" s="1"/>
  <c r="Q13" i="1"/>
  <c r="AM13" i="1" s="1"/>
  <c r="R13" i="1"/>
  <c r="AN13" i="1" s="1"/>
  <c r="S13" i="1"/>
  <c r="AO13" i="1" s="1"/>
  <c r="T13" i="1"/>
  <c r="AP13" i="1" s="1"/>
  <c r="U13" i="1"/>
  <c r="AQ13" i="1" s="1"/>
  <c r="V13" i="1"/>
  <c r="AR13" i="1" s="1"/>
  <c r="W13" i="1"/>
  <c r="AS13" i="1" s="1"/>
  <c r="X13" i="1"/>
  <c r="AT13" i="1" s="1"/>
  <c r="Y13" i="1"/>
  <c r="AU13" i="1" s="1"/>
  <c r="AG13" i="1"/>
  <c r="D14" i="1"/>
  <c r="Z14" i="1" s="1"/>
  <c r="E14" i="1"/>
  <c r="AA14" i="1" s="1"/>
  <c r="F14" i="1"/>
  <c r="AB14" i="1" s="1"/>
  <c r="G14" i="1"/>
  <c r="AC14" i="1" s="1"/>
  <c r="H14" i="1"/>
  <c r="AD14" i="1" s="1"/>
  <c r="I14" i="1"/>
  <c r="AE14" i="1" s="1"/>
  <c r="J14" i="1"/>
  <c r="AF14" i="1" s="1"/>
  <c r="K14" i="1"/>
  <c r="AG14" i="1" s="1"/>
  <c r="L14" i="1"/>
  <c r="AH14" i="1" s="1"/>
  <c r="M14" i="1"/>
  <c r="AI14" i="1" s="1"/>
  <c r="N14" i="1"/>
  <c r="AJ14" i="1" s="1"/>
  <c r="O14" i="1"/>
  <c r="AK14" i="1" s="1"/>
  <c r="P14" i="1"/>
  <c r="AL14" i="1" s="1"/>
  <c r="Q14" i="1"/>
  <c r="AM14" i="1" s="1"/>
  <c r="R14" i="1"/>
  <c r="AN14" i="1" s="1"/>
  <c r="S14" i="1"/>
  <c r="AO14" i="1" s="1"/>
  <c r="T14" i="1"/>
  <c r="AP14" i="1" s="1"/>
  <c r="U14" i="1"/>
  <c r="V14" i="1"/>
  <c r="AR14" i="1" s="1"/>
  <c r="W14" i="1"/>
  <c r="AS14" i="1" s="1"/>
  <c r="X14" i="1"/>
  <c r="AT14" i="1" s="1"/>
  <c r="Y14" i="1"/>
  <c r="AU14" i="1" s="1"/>
  <c r="AQ14" i="1"/>
  <c r="D15" i="1"/>
  <c r="Z15" i="1" s="1"/>
  <c r="E15" i="1"/>
  <c r="AA15" i="1" s="1"/>
  <c r="F15" i="1"/>
  <c r="G15" i="1"/>
  <c r="AC15" i="1" s="1"/>
  <c r="H15" i="1"/>
  <c r="AD15" i="1" s="1"/>
  <c r="I15" i="1"/>
  <c r="J15" i="1"/>
  <c r="AF15" i="1" s="1"/>
  <c r="K15" i="1"/>
  <c r="AG15" i="1" s="1"/>
  <c r="L15" i="1"/>
  <c r="AH15" i="1" s="1"/>
  <c r="M15" i="1"/>
  <c r="AI15" i="1" s="1"/>
  <c r="N15" i="1"/>
  <c r="AJ15" i="1" s="1"/>
  <c r="O15" i="1"/>
  <c r="AK15" i="1" s="1"/>
  <c r="P15" i="1"/>
  <c r="AL15" i="1" s="1"/>
  <c r="Q15" i="1"/>
  <c r="AM15" i="1" s="1"/>
  <c r="R15" i="1"/>
  <c r="AN15" i="1" s="1"/>
  <c r="S15" i="1"/>
  <c r="AO15" i="1" s="1"/>
  <c r="T15" i="1"/>
  <c r="AP15" i="1" s="1"/>
  <c r="U15" i="1"/>
  <c r="AQ15" i="1" s="1"/>
  <c r="V15" i="1"/>
  <c r="AR15" i="1" s="1"/>
  <c r="W15" i="1"/>
  <c r="AS15" i="1" s="1"/>
  <c r="X15" i="1"/>
  <c r="AT15" i="1" s="1"/>
  <c r="Y15" i="1"/>
  <c r="AU15" i="1" s="1"/>
  <c r="AB15" i="1"/>
  <c r="AE15" i="1"/>
  <c r="D16" i="1"/>
  <c r="Z16" i="1" s="1"/>
  <c r="E16" i="1"/>
  <c r="AA16" i="1" s="1"/>
  <c r="F16" i="1"/>
  <c r="AB16" i="1" s="1"/>
  <c r="G16" i="1"/>
  <c r="AC16" i="1" s="1"/>
  <c r="H16" i="1"/>
  <c r="I16" i="1"/>
  <c r="AE16" i="1" s="1"/>
  <c r="J16" i="1"/>
  <c r="AF16" i="1" s="1"/>
  <c r="K16" i="1"/>
  <c r="AG16" i="1" s="1"/>
  <c r="L16" i="1"/>
  <c r="AH16" i="1" s="1"/>
  <c r="M16" i="1"/>
  <c r="AI16" i="1" s="1"/>
  <c r="N16" i="1"/>
  <c r="AJ16" i="1" s="1"/>
  <c r="O16" i="1"/>
  <c r="AK16" i="1" s="1"/>
  <c r="P16" i="1"/>
  <c r="AL16" i="1" s="1"/>
  <c r="Q16" i="1"/>
  <c r="AM16" i="1" s="1"/>
  <c r="R16" i="1"/>
  <c r="AN16" i="1" s="1"/>
  <c r="S16" i="1"/>
  <c r="AO16" i="1" s="1"/>
  <c r="T16" i="1"/>
  <c r="AP16" i="1" s="1"/>
  <c r="U16" i="1"/>
  <c r="AQ16" i="1" s="1"/>
  <c r="V16" i="1"/>
  <c r="AR16" i="1" s="1"/>
  <c r="W16" i="1"/>
  <c r="AS16" i="1" s="1"/>
  <c r="X16" i="1"/>
  <c r="AT16" i="1" s="1"/>
  <c r="Y16" i="1"/>
  <c r="AU16" i="1" s="1"/>
  <c r="AD16" i="1"/>
  <c r="D17" i="1"/>
  <c r="Z17" i="1" s="1"/>
  <c r="E17" i="1"/>
  <c r="AA17" i="1" s="1"/>
  <c r="F17" i="1"/>
  <c r="AB17" i="1" s="1"/>
  <c r="G17" i="1"/>
  <c r="AC17" i="1" s="1"/>
  <c r="H17" i="1"/>
  <c r="AD17" i="1" s="1"/>
  <c r="I17" i="1"/>
  <c r="AE17" i="1" s="1"/>
  <c r="J17" i="1"/>
  <c r="AF17" i="1" s="1"/>
  <c r="K17" i="1"/>
  <c r="AG17" i="1" s="1"/>
  <c r="L17" i="1"/>
  <c r="AH17" i="1" s="1"/>
  <c r="M17" i="1"/>
  <c r="AI17" i="1" s="1"/>
  <c r="N17" i="1"/>
  <c r="AJ17" i="1" s="1"/>
  <c r="O17" i="1"/>
  <c r="AK17" i="1" s="1"/>
  <c r="P17" i="1"/>
  <c r="AL17" i="1" s="1"/>
  <c r="Q17" i="1"/>
  <c r="AM17" i="1" s="1"/>
  <c r="R17" i="1"/>
  <c r="AN17" i="1" s="1"/>
  <c r="S17" i="1"/>
  <c r="AO17" i="1" s="1"/>
  <c r="T17" i="1"/>
  <c r="AP17" i="1" s="1"/>
  <c r="U17" i="1"/>
  <c r="AQ17" i="1" s="1"/>
  <c r="V17" i="1"/>
  <c r="AR17" i="1" s="1"/>
  <c r="W17" i="1"/>
  <c r="AS17" i="1" s="1"/>
  <c r="X17" i="1"/>
  <c r="AT17" i="1" s="1"/>
  <c r="Y17" i="1"/>
  <c r="AU17" i="1" s="1"/>
  <c r="D18" i="1"/>
  <c r="Z18" i="1" s="1"/>
  <c r="E18" i="1"/>
  <c r="AA18" i="1" s="1"/>
  <c r="F18" i="1"/>
  <c r="AB18" i="1" s="1"/>
  <c r="G18" i="1"/>
  <c r="AC18" i="1" s="1"/>
  <c r="H18" i="1"/>
  <c r="AD18" i="1" s="1"/>
  <c r="I18" i="1"/>
  <c r="AE18" i="1" s="1"/>
  <c r="J18" i="1"/>
  <c r="AF18" i="1" s="1"/>
  <c r="K18" i="1"/>
  <c r="AG18" i="1" s="1"/>
  <c r="L18" i="1"/>
  <c r="AH18" i="1" s="1"/>
  <c r="M18" i="1"/>
  <c r="AI18" i="1" s="1"/>
  <c r="N18" i="1"/>
  <c r="AJ18" i="1" s="1"/>
  <c r="O18" i="1"/>
  <c r="AK18" i="1" s="1"/>
  <c r="P18" i="1"/>
  <c r="AL18" i="1" s="1"/>
  <c r="Q18" i="1"/>
  <c r="AM18" i="1" s="1"/>
  <c r="R18" i="1"/>
  <c r="AN18" i="1" s="1"/>
  <c r="S18" i="1"/>
  <c r="AO18" i="1" s="1"/>
  <c r="T18" i="1"/>
  <c r="AP18" i="1" s="1"/>
  <c r="U18" i="1"/>
  <c r="AQ18" i="1" s="1"/>
  <c r="V18" i="1"/>
  <c r="AR18" i="1" s="1"/>
  <c r="W18" i="1"/>
  <c r="AS18" i="1" s="1"/>
  <c r="X18" i="1"/>
  <c r="AT18" i="1" s="1"/>
  <c r="Y18" i="1"/>
  <c r="AU18" i="1" s="1"/>
  <c r="D19" i="1"/>
  <c r="Z19" i="1" s="1"/>
  <c r="E19" i="1"/>
  <c r="AA19" i="1" s="1"/>
  <c r="F19" i="1"/>
  <c r="AB19" i="1" s="1"/>
  <c r="G19" i="1"/>
  <c r="AC19" i="1" s="1"/>
  <c r="H19" i="1"/>
  <c r="AD19" i="1" s="1"/>
  <c r="I19" i="1"/>
  <c r="AE19" i="1" s="1"/>
  <c r="J19" i="1"/>
  <c r="AF19" i="1" s="1"/>
  <c r="K19" i="1"/>
  <c r="AG19" i="1" s="1"/>
  <c r="L19" i="1"/>
  <c r="AH19" i="1" s="1"/>
  <c r="M19" i="1"/>
  <c r="AI19" i="1" s="1"/>
  <c r="N19" i="1"/>
  <c r="AJ19" i="1" s="1"/>
  <c r="O19" i="1"/>
  <c r="AK19" i="1" s="1"/>
  <c r="P19" i="1"/>
  <c r="AL19" i="1" s="1"/>
  <c r="Q19" i="1"/>
  <c r="AM19" i="1" s="1"/>
  <c r="R19" i="1"/>
  <c r="AN19" i="1" s="1"/>
  <c r="S19" i="1"/>
  <c r="AO19" i="1" s="1"/>
  <c r="T19" i="1"/>
  <c r="AP19" i="1" s="1"/>
  <c r="U19" i="1"/>
  <c r="AQ19" i="1" s="1"/>
  <c r="V19" i="1"/>
  <c r="AR19" i="1" s="1"/>
  <c r="W19" i="1"/>
  <c r="AS19" i="1" s="1"/>
  <c r="X19" i="1"/>
  <c r="AT19" i="1" s="1"/>
  <c r="Y19" i="1"/>
  <c r="AU19" i="1" s="1"/>
  <c r="D20" i="1"/>
  <c r="Z20" i="1" s="1"/>
  <c r="E20" i="1"/>
  <c r="AA20" i="1" s="1"/>
  <c r="F20" i="1"/>
  <c r="AB20" i="1" s="1"/>
  <c r="G20" i="1"/>
  <c r="AC20" i="1" s="1"/>
  <c r="H20" i="1"/>
  <c r="AD20" i="1" s="1"/>
  <c r="I20" i="1"/>
  <c r="AE20" i="1" s="1"/>
  <c r="J20" i="1"/>
  <c r="AF20" i="1" s="1"/>
  <c r="K20" i="1"/>
  <c r="AG20" i="1" s="1"/>
  <c r="L20" i="1"/>
  <c r="AH20" i="1" s="1"/>
  <c r="M20" i="1"/>
  <c r="AI20" i="1" s="1"/>
  <c r="N20" i="1"/>
  <c r="AJ20" i="1" s="1"/>
  <c r="O20" i="1"/>
  <c r="AK20" i="1" s="1"/>
  <c r="P20" i="1"/>
  <c r="AL20" i="1" s="1"/>
  <c r="Q20" i="1"/>
  <c r="AM20" i="1" s="1"/>
  <c r="R20" i="1"/>
  <c r="AN20" i="1" s="1"/>
  <c r="S20" i="1"/>
  <c r="AO20" i="1" s="1"/>
  <c r="T20" i="1"/>
  <c r="AP20" i="1" s="1"/>
  <c r="U20" i="1"/>
  <c r="AQ20" i="1" s="1"/>
  <c r="V20" i="1"/>
  <c r="AR20" i="1" s="1"/>
  <c r="W20" i="1"/>
  <c r="AS20" i="1" s="1"/>
  <c r="X20" i="1"/>
  <c r="AT20" i="1" s="1"/>
  <c r="Y20" i="1"/>
  <c r="AU20" i="1" s="1"/>
  <c r="D21" i="1"/>
  <c r="Z21" i="1" s="1"/>
  <c r="E21" i="1"/>
  <c r="AA21" i="1" s="1"/>
  <c r="F21" i="1"/>
  <c r="AB21" i="1" s="1"/>
  <c r="G21" i="1"/>
  <c r="AC21" i="1" s="1"/>
  <c r="H21" i="1"/>
  <c r="AD21" i="1" s="1"/>
  <c r="I21" i="1"/>
  <c r="AE21" i="1" s="1"/>
  <c r="J21" i="1"/>
  <c r="AF21" i="1" s="1"/>
  <c r="K21" i="1"/>
  <c r="AG21" i="1" s="1"/>
  <c r="L21" i="1"/>
  <c r="AH21" i="1" s="1"/>
  <c r="M21" i="1"/>
  <c r="AI21" i="1" s="1"/>
  <c r="N21" i="1"/>
  <c r="AJ21" i="1" s="1"/>
  <c r="O21" i="1"/>
  <c r="AK21" i="1" s="1"/>
  <c r="P21" i="1"/>
  <c r="AL21" i="1" s="1"/>
  <c r="Q21" i="1"/>
  <c r="AM21" i="1" s="1"/>
  <c r="R21" i="1"/>
  <c r="AN21" i="1" s="1"/>
  <c r="S21" i="1"/>
  <c r="AO21" i="1" s="1"/>
  <c r="T21" i="1"/>
  <c r="AP21" i="1" s="1"/>
  <c r="U21" i="1"/>
  <c r="AQ21" i="1" s="1"/>
  <c r="V21" i="1"/>
  <c r="AR21" i="1" s="1"/>
  <c r="W21" i="1"/>
  <c r="AS21" i="1" s="1"/>
  <c r="X21" i="1"/>
  <c r="Y21" i="1"/>
  <c r="AU21" i="1" s="1"/>
  <c r="AT21" i="1"/>
  <c r="D22" i="1"/>
  <c r="Z22" i="1" s="1"/>
  <c r="E22" i="1"/>
  <c r="AA22" i="1" s="1"/>
  <c r="F22" i="1"/>
  <c r="AB22" i="1" s="1"/>
  <c r="G22" i="1"/>
  <c r="AC22" i="1" s="1"/>
  <c r="H22" i="1"/>
  <c r="AD22" i="1" s="1"/>
  <c r="I22" i="1"/>
  <c r="AE22" i="1" s="1"/>
  <c r="J22" i="1"/>
  <c r="AF22" i="1" s="1"/>
  <c r="K22" i="1"/>
  <c r="AG22" i="1" s="1"/>
  <c r="L22" i="1"/>
  <c r="AH22" i="1" s="1"/>
  <c r="M22" i="1"/>
  <c r="AI22" i="1" s="1"/>
  <c r="N22" i="1"/>
  <c r="AJ22" i="1" s="1"/>
  <c r="O22" i="1"/>
  <c r="AK22" i="1" s="1"/>
  <c r="P22" i="1"/>
  <c r="AL22" i="1" s="1"/>
  <c r="Q22" i="1"/>
  <c r="AM22" i="1" s="1"/>
  <c r="R22" i="1"/>
  <c r="AN22" i="1" s="1"/>
  <c r="S22" i="1"/>
  <c r="T22" i="1"/>
  <c r="AP22" i="1" s="1"/>
  <c r="U22" i="1"/>
  <c r="AQ22" i="1" s="1"/>
  <c r="V22" i="1"/>
  <c r="AR22" i="1" s="1"/>
  <c r="W22" i="1"/>
  <c r="AS22" i="1" s="1"/>
  <c r="X22" i="1"/>
  <c r="AT22" i="1" s="1"/>
  <c r="Y22" i="1"/>
  <c r="AU22" i="1" s="1"/>
  <c r="AO22" i="1"/>
  <c r="D23" i="1"/>
  <c r="Z23" i="1" s="1"/>
  <c r="E23" i="1"/>
  <c r="AA23" i="1" s="1"/>
  <c r="F23" i="1"/>
  <c r="AB23" i="1" s="1"/>
  <c r="G23" i="1"/>
  <c r="AC23" i="1" s="1"/>
  <c r="H23" i="1"/>
  <c r="AD23" i="1" s="1"/>
  <c r="I23" i="1"/>
  <c r="AE23" i="1" s="1"/>
  <c r="J23" i="1"/>
  <c r="AF23" i="1" s="1"/>
  <c r="K23" i="1"/>
  <c r="AG23" i="1" s="1"/>
  <c r="L23" i="1"/>
  <c r="AH23" i="1" s="1"/>
  <c r="M23" i="1"/>
  <c r="AI23" i="1" s="1"/>
  <c r="N23" i="1"/>
  <c r="AJ23" i="1" s="1"/>
  <c r="O23" i="1"/>
  <c r="AK23" i="1" s="1"/>
  <c r="P23" i="1"/>
  <c r="AL23" i="1" s="1"/>
  <c r="Q23" i="1"/>
  <c r="AM23" i="1" s="1"/>
  <c r="R23" i="1"/>
  <c r="AN23" i="1" s="1"/>
  <c r="S23" i="1"/>
  <c r="AO23" i="1" s="1"/>
  <c r="T23" i="1"/>
  <c r="AP23" i="1" s="1"/>
  <c r="U23" i="1"/>
  <c r="AQ23" i="1" s="1"/>
  <c r="V23" i="1"/>
  <c r="AR23" i="1" s="1"/>
  <c r="W23" i="1"/>
  <c r="AS23" i="1" s="1"/>
  <c r="X23" i="1"/>
  <c r="Y23" i="1"/>
  <c r="AU23" i="1" s="1"/>
  <c r="AT23" i="1"/>
  <c r="D24" i="1"/>
  <c r="Z24" i="1" s="1"/>
  <c r="E24" i="1"/>
  <c r="AA24" i="1" s="1"/>
  <c r="F24" i="1"/>
  <c r="AB24" i="1" s="1"/>
  <c r="G24" i="1"/>
  <c r="AC24" i="1" s="1"/>
  <c r="H24" i="1"/>
  <c r="I24" i="1"/>
  <c r="J24" i="1"/>
  <c r="AF24" i="1" s="1"/>
  <c r="K24" i="1"/>
  <c r="AG24" i="1" s="1"/>
  <c r="L24" i="1"/>
  <c r="AH24" i="1" s="1"/>
  <c r="M24" i="1"/>
  <c r="AI24" i="1" s="1"/>
  <c r="N24" i="1"/>
  <c r="AJ24" i="1" s="1"/>
  <c r="O24" i="1"/>
  <c r="AK24" i="1" s="1"/>
  <c r="P24" i="1"/>
  <c r="AL24" i="1" s="1"/>
  <c r="Q24" i="1"/>
  <c r="AM24" i="1" s="1"/>
  <c r="R24" i="1"/>
  <c r="AN24" i="1" s="1"/>
  <c r="S24" i="1"/>
  <c r="AO24" i="1" s="1"/>
  <c r="T24" i="1"/>
  <c r="AP24" i="1" s="1"/>
  <c r="U24" i="1"/>
  <c r="AQ24" i="1" s="1"/>
  <c r="V24" i="1"/>
  <c r="AR24" i="1" s="1"/>
  <c r="W24" i="1"/>
  <c r="AS24" i="1" s="1"/>
  <c r="X24" i="1"/>
  <c r="AT24" i="1" s="1"/>
  <c r="Y24" i="1"/>
  <c r="AU24" i="1" s="1"/>
  <c r="AD24" i="1"/>
  <c r="AE24" i="1"/>
  <c r="D25" i="1"/>
  <c r="Z25" i="1" s="1"/>
  <c r="E25" i="1"/>
  <c r="AA25" i="1" s="1"/>
  <c r="F25" i="1"/>
  <c r="AB25" i="1" s="1"/>
  <c r="G25" i="1"/>
  <c r="AC25" i="1" s="1"/>
  <c r="H25" i="1"/>
  <c r="AD25" i="1" s="1"/>
  <c r="I25" i="1"/>
  <c r="AE25" i="1" s="1"/>
  <c r="J25" i="1"/>
  <c r="AF25" i="1" s="1"/>
  <c r="K25" i="1"/>
  <c r="AG25" i="1" s="1"/>
  <c r="L25" i="1"/>
  <c r="AH25" i="1" s="1"/>
  <c r="M25" i="1"/>
  <c r="AI25" i="1" s="1"/>
  <c r="N25" i="1"/>
  <c r="AJ25" i="1" s="1"/>
  <c r="O25" i="1"/>
  <c r="AK25" i="1" s="1"/>
  <c r="P25" i="1"/>
  <c r="AL25" i="1" s="1"/>
  <c r="Q25" i="1"/>
  <c r="AM25" i="1" s="1"/>
  <c r="R25" i="1"/>
  <c r="AN25" i="1" s="1"/>
  <c r="S25" i="1"/>
  <c r="AO25" i="1" s="1"/>
  <c r="T25" i="1"/>
  <c r="AP25" i="1" s="1"/>
  <c r="U25" i="1"/>
  <c r="AQ25" i="1" s="1"/>
  <c r="V25" i="1"/>
  <c r="AR25" i="1" s="1"/>
  <c r="W25" i="1"/>
  <c r="AS25" i="1" s="1"/>
  <c r="X25" i="1"/>
  <c r="AT25" i="1" s="1"/>
  <c r="Y25" i="1"/>
  <c r="AU25" i="1" s="1"/>
  <c r="D26" i="1"/>
  <c r="Z26" i="1" s="1"/>
  <c r="E26" i="1"/>
  <c r="AA26" i="1" s="1"/>
  <c r="F26" i="1"/>
  <c r="AB26" i="1" s="1"/>
  <c r="G26" i="1"/>
  <c r="AC26" i="1" s="1"/>
  <c r="H26" i="1"/>
  <c r="I26" i="1"/>
  <c r="AE26" i="1" s="1"/>
  <c r="J26" i="1"/>
  <c r="AF26" i="1" s="1"/>
  <c r="K26" i="1"/>
  <c r="AG26" i="1" s="1"/>
  <c r="L26" i="1"/>
  <c r="AH26" i="1" s="1"/>
  <c r="M26" i="1"/>
  <c r="AI26" i="1" s="1"/>
  <c r="N26" i="1"/>
  <c r="AJ26" i="1" s="1"/>
  <c r="O26" i="1"/>
  <c r="AK26" i="1" s="1"/>
  <c r="P26" i="1"/>
  <c r="Q26" i="1"/>
  <c r="AM26" i="1" s="1"/>
  <c r="R26" i="1"/>
  <c r="AN26" i="1" s="1"/>
  <c r="S26" i="1"/>
  <c r="AO26" i="1" s="1"/>
  <c r="T26" i="1"/>
  <c r="AP26" i="1" s="1"/>
  <c r="U26" i="1"/>
  <c r="AQ26" i="1" s="1"/>
  <c r="V26" i="1"/>
  <c r="AR26" i="1" s="1"/>
  <c r="W26" i="1"/>
  <c r="AS26" i="1" s="1"/>
  <c r="X26" i="1"/>
  <c r="AT26" i="1" s="1"/>
  <c r="Y26" i="1"/>
  <c r="AU26" i="1" s="1"/>
  <c r="AD26" i="1"/>
  <c r="AL26" i="1"/>
  <c r="D27" i="1"/>
  <c r="Z27" i="1" s="1"/>
  <c r="E27" i="1"/>
  <c r="AA27" i="1" s="1"/>
  <c r="F27" i="1"/>
  <c r="AB27" i="1" s="1"/>
  <c r="G27" i="1"/>
  <c r="AC27" i="1" s="1"/>
  <c r="H27" i="1"/>
  <c r="AD27" i="1" s="1"/>
  <c r="I27" i="1"/>
  <c r="AE27" i="1" s="1"/>
  <c r="J27" i="1"/>
  <c r="AF27" i="1" s="1"/>
  <c r="K27" i="1"/>
  <c r="AG27" i="1" s="1"/>
  <c r="L27" i="1"/>
  <c r="AH27" i="1" s="1"/>
  <c r="M27" i="1"/>
  <c r="AI27" i="1" s="1"/>
  <c r="N27" i="1"/>
  <c r="AJ27" i="1" s="1"/>
  <c r="O27" i="1"/>
  <c r="AK27" i="1" s="1"/>
  <c r="P27" i="1"/>
  <c r="AL27" i="1" s="1"/>
  <c r="Q27" i="1"/>
  <c r="AM27" i="1" s="1"/>
  <c r="R27" i="1"/>
  <c r="AN27" i="1" s="1"/>
  <c r="S27" i="1"/>
  <c r="T27" i="1"/>
  <c r="AP27" i="1" s="1"/>
  <c r="U27" i="1"/>
  <c r="AQ27" i="1" s="1"/>
  <c r="V27" i="1"/>
  <c r="AR27" i="1" s="1"/>
  <c r="W27" i="1"/>
  <c r="AS27" i="1" s="1"/>
  <c r="X27" i="1"/>
  <c r="AT27" i="1" s="1"/>
  <c r="Y27" i="1"/>
  <c r="AU27" i="1" s="1"/>
  <c r="AO27" i="1"/>
  <c r="D28" i="1"/>
  <c r="Z28" i="1" s="1"/>
  <c r="E28" i="1"/>
  <c r="AA28" i="1" s="1"/>
  <c r="F28" i="1"/>
  <c r="AB28" i="1" s="1"/>
  <c r="G28" i="1"/>
  <c r="AC28" i="1" s="1"/>
  <c r="H28" i="1"/>
  <c r="AD28" i="1" s="1"/>
  <c r="I28" i="1"/>
  <c r="AE28" i="1" s="1"/>
  <c r="J28" i="1"/>
  <c r="AF28" i="1" s="1"/>
  <c r="K28" i="1"/>
  <c r="AG28" i="1" s="1"/>
  <c r="L28" i="1"/>
  <c r="AH28" i="1" s="1"/>
  <c r="M28" i="1"/>
  <c r="AI28" i="1" s="1"/>
  <c r="N28" i="1"/>
  <c r="AJ28" i="1" s="1"/>
  <c r="O28" i="1"/>
  <c r="AK28" i="1" s="1"/>
  <c r="P28" i="1"/>
  <c r="AL28" i="1" s="1"/>
  <c r="Q28" i="1"/>
  <c r="AM28" i="1" s="1"/>
  <c r="R28" i="1"/>
  <c r="AN28" i="1" s="1"/>
  <c r="S28" i="1"/>
  <c r="AO28" i="1" s="1"/>
  <c r="T28" i="1"/>
  <c r="AP28" i="1" s="1"/>
  <c r="U28" i="1"/>
  <c r="AQ28" i="1" s="1"/>
  <c r="V28" i="1"/>
  <c r="AR28" i="1" s="1"/>
  <c r="W28" i="1"/>
  <c r="AS28" i="1" s="1"/>
  <c r="X28" i="1"/>
  <c r="AT28" i="1" s="1"/>
  <c r="Y28" i="1"/>
  <c r="AU28" i="1" s="1"/>
  <c r="D29" i="1"/>
  <c r="Z29" i="1" s="1"/>
  <c r="E29" i="1"/>
  <c r="AA29" i="1" s="1"/>
  <c r="F29" i="1"/>
  <c r="AB29" i="1" s="1"/>
  <c r="G29" i="1"/>
  <c r="AC29" i="1" s="1"/>
  <c r="H29" i="1"/>
  <c r="AD29" i="1" s="1"/>
  <c r="I29" i="1"/>
  <c r="AE29" i="1" s="1"/>
  <c r="J29" i="1"/>
  <c r="AF29" i="1" s="1"/>
  <c r="K29" i="1"/>
  <c r="AG29" i="1" s="1"/>
  <c r="L29" i="1"/>
  <c r="AH29" i="1" s="1"/>
  <c r="M29" i="1"/>
  <c r="AI29" i="1" s="1"/>
  <c r="N29" i="1"/>
  <c r="AJ29" i="1" s="1"/>
  <c r="O29" i="1"/>
  <c r="AK29" i="1" s="1"/>
  <c r="P29" i="1"/>
  <c r="AL29" i="1" s="1"/>
  <c r="Q29" i="1"/>
  <c r="AM29" i="1" s="1"/>
  <c r="R29" i="1"/>
  <c r="AN29" i="1" s="1"/>
  <c r="S29" i="1"/>
  <c r="AO29" i="1" s="1"/>
  <c r="T29" i="1"/>
  <c r="AP29" i="1" s="1"/>
  <c r="U29" i="1"/>
  <c r="AQ29" i="1" s="1"/>
  <c r="V29" i="1"/>
  <c r="AR29" i="1" s="1"/>
  <c r="W29" i="1"/>
  <c r="AS29" i="1" s="1"/>
  <c r="X29" i="1"/>
  <c r="AT29" i="1" s="1"/>
  <c r="Y29" i="1"/>
  <c r="AU29" i="1" s="1"/>
  <c r="D30" i="1"/>
  <c r="Z30" i="1" s="1"/>
  <c r="E30" i="1"/>
  <c r="AA30" i="1" s="1"/>
  <c r="F30" i="1"/>
  <c r="AB30" i="1" s="1"/>
  <c r="G30" i="1"/>
  <c r="AC30" i="1" s="1"/>
  <c r="H30" i="1"/>
  <c r="AD30" i="1" s="1"/>
  <c r="I30" i="1"/>
  <c r="AE30" i="1" s="1"/>
  <c r="J30" i="1"/>
  <c r="AF30" i="1" s="1"/>
  <c r="K30" i="1"/>
  <c r="AG30" i="1" s="1"/>
  <c r="L30" i="1"/>
  <c r="AH30" i="1" s="1"/>
  <c r="M30" i="1"/>
  <c r="AI30" i="1" s="1"/>
  <c r="N30" i="1"/>
  <c r="AJ30" i="1" s="1"/>
  <c r="O30" i="1"/>
  <c r="AK30" i="1" s="1"/>
  <c r="P30" i="1"/>
  <c r="AL30" i="1" s="1"/>
  <c r="Q30" i="1"/>
  <c r="AM30" i="1" s="1"/>
  <c r="R30" i="1"/>
  <c r="AN30" i="1" s="1"/>
  <c r="S30" i="1"/>
  <c r="T30" i="1"/>
  <c r="AP30" i="1" s="1"/>
  <c r="U30" i="1"/>
  <c r="AQ30" i="1" s="1"/>
  <c r="V30" i="1"/>
  <c r="AR30" i="1" s="1"/>
  <c r="W30" i="1"/>
  <c r="AS30" i="1" s="1"/>
  <c r="X30" i="1"/>
  <c r="AT30" i="1" s="1"/>
  <c r="Y30" i="1"/>
  <c r="AU30" i="1" s="1"/>
  <c r="AO30" i="1"/>
  <c r="D31" i="1"/>
  <c r="Z31" i="1" s="1"/>
  <c r="E31" i="1"/>
  <c r="AA31" i="1" s="1"/>
  <c r="F31" i="1"/>
  <c r="AB31" i="1" s="1"/>
  <c r="G31" i="1"/>
  <c r="AC31" i="1" s="1"/>
  <c r="H31" i="1"/>
  <c r="AD31" i="1" s="1"/>
  <c r="I31" i="1"/>
  <c r="AE31" i="1" s="1"/>
  <c r="J31" i="1"/>
  <c r="AF31" i="1" s="1"/>
  <c r="K31" i="1"/>
  <c r="AG31" i="1" s="1"/>
  <c r="L31" i="1"/>
  <c r="AH31" i="1" s="1"/>
  <c r="M31" i="1"/>
  <c r="AI31" i="1" s="1"/>
  <c r="N31" i="1"/>
  <c r="AJ31" i="1" s="1"/>
  <c r="O31" i="1"/>
  <c r="AK31" i="1" s="1"/>
  <c r="P31" i="1"/>
  <c r="AL31" i="1" s="1"/>
  <c r="Q31" i="1"/>
  <c r="AM31" i="1" s="1"/>
  <c r="R31" i="1"/>
  <c r="S31" i="1"/>
  <c r="AO31" i="1" s="1"/>
  <c r="T31" i="1"/>
  <c r="AP31" i="1" s="1"/>
  <c r="U31" i="1"/>
  <c r="AQ31" i="1" s="1"/>
  <c r="V31" i="1"/>
  <c r="AR31" i="1" s="1"/>
  <c r="W31" i="1"/>
  <c r="AS31" i="1" s="1"/>
  <c r="X31" i="1"/>
  <c r="AT31" i="1" s="1"/>
  <c r="Y31" i="1"/>
  <c r="AU31" i="1" s="1"/>
  <c r="AN31" i="1"/>
  <c r="D32" i="1"/>
  <c r="Z32" i="1" s="1"/>
  <c r="E32" i="1"/>
  <c r="AA32" i="1" s="1"/>
  <c r="F32" i="1"/>
  <c r="AB32" i="1" s="1"/>
  <c r="G32" i="1"/>
  <c r="AC32" i="1" s="1"/>
  <c r="H32" i="1"/>
  <c r="AD32" i="1" s="1"/>
  <c r="I32" i="1"/>
  <c r="AE32" i="1" s="1"/>
  <c r="J32" i="1"/>
  <c r="AF32" i="1" s="1"/>
  <c r="K32" i="1"/>
  <c r="AG32" i="1" s="1"/>
  <c r="L32" i="1"/>
  <c r="AH32" i="1" s="1"/>
  <c r="M32" i="1"/>
  <c r="AI32" i="1" s="1"/>
  <c r="N32" i="1"/>
  <c r="AJ32" i="1" s="1"/>
  <c r="O32" i="1"/>
  <c r="AK32" i="1" s="1"/>
  <c r="P32" i="1"/>
  <c r="AL32" i="1" s="1"/>
  <c r="Q32" i="1"/>
  <c r="AM32" i="1" s="1"/>
  <c r="R32" i="1"/>
  <c r="AN32" i="1" s="1"/>
  <c r="S32" i="1"/>
  <c r="AO32" i="1" s="1"/>
  <c r="T32" i="1"/>
  <c r="AP32" i="1" s="1"/>
  <c r="U32" i="1"/>
  <c r="AQ32" i="1" s="1"/>
  <c r="V32" i="1"/>
  <c r="AR32" i="1" s="1"/>
  <c r="W32" i="1"/>
  <c r="AS32" i="1" s="1"/>
  <c r="X32" i="1"/>
  <c r="AT32" i="1" s="1"/>
  <c r="Y32" i="1"/>
  <c r="AU32" i="1" s="1"/>
  <c r="D33" i="1"/>
  <c r="Z33" i="1" s="1"/>
  <c r="E33" i="1"/>
  <c r="AA33" i="1" s="1"/>
  <c r="F33" i="1"/>
  <c r="AB33" i="1" s="1"/>
  <c r="G33" i="1"/>
  <c r="AC33" i="1" s="1"/>
  <c r="H33" i="1"/>
  <c r="AD33" i="1" s="1"/>
  <c r="I33" i="1"/>
  <c r="AE33" i="1" s="1"/>
  <c r="J33" i="1"/>
  <c r="AF33" i="1" s="1"/>
  <c r="K33" i="1"/>
  <c r="AG33" i="1" s="1"/>
  <c r="L33" i="1"/>
  <c r="AH33" i="1" s="1"/>
  <c r="M33" i="1"/>
  <c r="AI33" i="1" s="1"/>
  <c r="N33" i="1"/>
  <c r="AJ33" i="1" s="1"/>
  <c r="O33" i="1"/>
  <c r="AK33" i="1" s="1"/>
  <c r="P33" i="1"/>
  <c r="AL33" i="1" s="1"/>
  <c r="Q33" i="1"/>
  <c r="AM33" i="1" s="1"/>
  <c r="R33" i="1"/>
  <c r="AN33" i="1" s="1"/>
  <c r="S33" i="1"/>
  <c r="T33" i="1"/>
  <c r="AP33" i="1" s="1"/>
  <c r="U33" i="1"/>
  <c r="AQ33" i="1" s="1"/>
  <c r="V33" i="1"/>
  <c r="AR33" i="1" s="1"/>
  <c r="W33" i="1"/>
  <c r="AS33" i="1" s="1"/>
  <c r="X33" i="1"/>
  <c r="AT33" i="1" s="1"/>
  <c r="Y33" i="1"/>
  <c r="AU33" i="1" s="1"/>
  <c r="AO33" i="1"/>
  <c r="D34" i="1"/>
  <c r="Z34" i="1" s="1"/>
  <c r="E34" i="1"/>
  <c r="AA34" i="1" s="1"/>
  <c r="F34" i="1"/>
  <c r="AB34" i="1" s="1"/>
  <c r="G34" i="1"/>
  <c r="AC34" i="1" s="1"/>
  <c r="H34" i="1"/>
  <c r="AD34" i="1" s="1"/>
  <c r="I34" i="1"/>
  <c r="J34" i="1"/>
  <c r="AF34" i="1" s="1"/>
  <c r="K34" i="1"/>
  <c r="AG34" i="1" s="1"/>
  <c r="L34" i="1"/>
  <c r="AH34" i="1" s="1"/>
  <c r="M34" i="1"/>
  <c r="AI34" i="1" s="1"/>
  <c r="N34" i="1"/>
  <c r="AJ34" i="1" s="1"/>
  <c r="O34" i="1"/>
  <c r="AK34" i="1" s="1"/>
  <c r="P34" i="1"/>
  <c r="AL34" i="1" s="1"/>
  <c r="Q34" i="1"/>
  <c r="AM34" i="1" s="1"/>
  <c r="R34" i="1"/>
  <c r="AN34" i="1" s="1"/>
  <c r="S34" i="1"/>
  <c r="AO34" i="1" s="1"/>
  <c r="T34" i="1"/>
  <c r="AP34" i="1" s="1"/>
  <c r="U34" i="1"/>
  <c r="AQ34" i="1" s="1"/>
  <c r="V34" i="1"/>
  <c r="AR34" i="1" s="1"/>
  <c r="W34" i="1"/>
  <c r="AS34" i="1" s="1"/>
  <c r="X34" i="1"/>
  <c r="AT34" i="1" s="1"/>
  <c r="Y34" i="1"/>
  <c r="AU34" i="1" s="1"/>
  <c r="AE34" i="1"/>
  <c r="D35" i="1"/>
  <c r="Z35" i="1" s="1"/>
  <c r="E35" i="1"/>
  <c r="AA35" i="1" s="1"/>
  <c r="F35" i="1"/>
  <c r="AB35" i="1" s="1"/>
  <c r="G35" i="1"/>
  <c r="AC35" i="1" s="1"/>
  <c r="H35" i="1"/>
  <c r="AD35" i="1" s="1"/>
  <c r="I35" i="1"/>
  <c r="AE35" i="1" s="1"/>
  <c r="J35" i="1"/>
  <c r="AF35" i="1" s="1"/>
  <c r="K35" i="1"/>
  <c r="AG35" i="1" s="1"/>
  <c r="L35" i="1"/>
  <c r="AH35" i="1" s="1"/>
  <c r="M35" i="1"/>
  <c r="AI35" i="1" s="1"/>
  <c r="N35" i="1"/>
  <c r="AJ35" i="1" s="1"/>
  <c r="O35" i="1"/>
  <c r="AK35" i="1" s="1"/>
  <c r="P35" i="1"/>
  <c r="AL35" i="1" s="1"/>
  <c r="Q35" i="1"/>
  <c r="AM35" i="1" s="1"/>
  <c r="R35" i="1"/>
  <c r="AN35" i="1" s="1"/>
  <c r="S35" i="1"/>
  <c r="AO35" i="1" s="1"/>
  <c r="T35" i="1"/>
  <c r="AP35" i="1" s="1"/>
  <c r="U35" i="1"/>
  <c r="AQ35" i="1" s="1"/>
  <c r="V35" i="1"/>
  <c r="AR35" i="1" s="1"/>
  <c r="W35" i="1"/>
  <c r="AS35" i="1" s="1"/>
  <c r="X35" i="1"/>
  <c r="AT35" i="1" s="1"/>
  <c r="Y35" i="1"/>
  <c r="AU35" i="1" s="1"/>
  <c r="D36" i="1"/>
  <c r="Z36" i="1" s="1"/>
  <c r="E36" i="1"/>
  <c r="AA36" i="1" s="1"/>
  <c r="F36" i="1"/>
  <c r="AB36" i="1" s="1"/>
  <c r="G36" i="1"/>
  <c r="AC36" i="1" s="1"/>
  <c r="H36" i="1"/>
  <c r="AD36" i="1" s="1"/>
  <c r="I36" i="1"/>
  <c r="AE36" i="1" s="1"/>
  <c r="J36" i="1"/>
  <c r="AF36" i="1" s="1"/>
  <c r="K36" i="1"/>
  <c r="AG36" i="1" s="1"/>
  <c r="L36" i="1"/>
  <c r="AH36" i="1" s="1"/>
  <c r="M36" i="1"/>
  <c r="AI36" i="1" s="1"/>
  <c r="N36" i="1"/>
  <c r="AJ36" i="1" s="1"/>
  <c r="O36" i="1"/>
  <c r="AK36" i="1" s="1"/>
  <c r="P36" i="1"/>
  <c r="AL36" i="1" s="1"/>
  <c r="Q36" i="1"/>
  <c r="AM36" i="1" s="1"/>
  <c r="R36" i="1"/>
  <c r="AN36" i="1" s="1"/>
  <c r="S36" i="1"/>
  <c r="AO36" i="1" s="1"/>
  <c r="T36" i="1"/>
  <c r="AP36" i="1" s="1"/>
  <c r="U36" i="1"/>
  <c r="AQ36" i="1" s="1"/>
  <c r="V36" i="1"/>
  <c r="AR36" i="1" s="1"/>
  <c r="W36" i="1"/>
  <c r="AS36" i="1" s="1"/>
  <c r="X36" i="1"/>
  <c r="AT36" i="1" s="1"/>
  <c r="Y36" i="1"/>
  <c r="AU36" i="1" s="1"/>
  <c r="D37" i="1"/>
  <c r="Z37" i="1" s="1"/>
  <c r="E37" i="1"/>
  <c r="AA37" i="1" s="1"/>
  <c r="F37" i="1"/>
  <c r="AB37" i="1" s="1"/>
  <c r="G37" i="1"/>
  <c r="AC37" i="1" s="1"/>
  <c r="H37" i="1"/>
  <c r="AD37" i="1" s="1"/>
  <c r="I37" i="1"/>
  <c r="AE37" i="1" s="1"/>
  <c r="J37" i="1"/>
  <c r="AF37" i="1" s="1"/>
  <c r="K37" i="1"/>
  <c r="AG37" i="1" s="1"/>
  <c r="L37" i="1"/>
  <c r="AH37" i="1" s="1"/>
  <c r="M37" i="1"/>
  <c r="AI37" i="1" s="1"/>
  <c r="N37" i="1"/>
  <c r="AJ37" i="1" s="1"/>
  <c r="O37" i="1"/>
  <c r="AK37" i="1" s="1"/>
  <c r="P37" i="1"/>
  <c r="AL37" i="1" s="1"/>
  <c r="Q37" i="1"/>
  <c r="AM37" i="1" s="1"/>
  <c r="R37" i="1"/>
  <c r="AN37" i="1" s="1"/>
  <c r="S37" i="1"/>
  <c r="AO37" i="1" s="1"/>
  <c r="T37" i="1"/>
  <c r="AP37" i="1" s="1"/>
  <c r="U37" i="1"/>
  <c r="AQ37" i="1" s="1"/>
  <c r="V37" i="1"/>
  <c r="AR37" i="1" s="1"/>
  <c r="W37" i="1"/>
  <c r="AS37" i="1" s="1"/>
  <c r="X37" i="1"/>
  <c r="AT37" i="1" s="1"/>
  <c r="Y37" i="1"/>
  <c r="AU37" i="1" s="1"/>
  <c r="D38" i="1"/>
  <c r="Z38" i="1" s="1"/>
  <c r="E38" i="1"/>
  <c r="AA38" i="1" s="1"/>
  <c r="F38" i="1"/>
  <c r="AB38" i="1" s="1"/>
  <c r="G38" i="1"/>
  <c r="AC38" i="1" s="1"/>
  <c r="H38" i="1"/>
  <c r="AD38" i="1" s="1"/>
  <c r="I38" i="1"/>
  <c r="AE38" i="1" s="1"/>
  <c r="J38" i="1"/>
  <c r="AF38" i="1" s="1"/>
  <c r="K38" i="1"/>
  <c r="AG38" i="1" s="1"/>
  <c r="L38" i="1"/>
  <c r="AH38" i="1" s="1"/>
  <c r="M38" i="1"/>
  <c r="AI38" i="1" s="1"/>
  <c r="N38" i="1"/>
  <c r="AJ38" i="1" s="1"/>
  <c r="O38" i="1"/>
  <c r="AK38" i="1" s="1"/>
  <c r="P38" i="1"/>
  <c r="AL38" i="1" s="1"/>
  <c r="Q38" i="1"/>
  <c r="AM38" i="1" s="1"/>
  <c r="R38" i="1"/>
  <c r="AN38" i="1" s="1"/>
  <c r="S38" i="1"/>
  <c r="AO38" i="1" s="1"/>
  <c r="T38" i="1"/>
  <c r="AP38" i="1" s="1"/>
  <c r="U38" i="1"/>
  <c r="AQ38" i="1" s="1"/>
  <c r="V38" i="1"/>
  <c r="AR38" i="1" s="1"/>
  <c r="W38" i="1"/>
  <c r="AS38" i="1" s="1"/>
  <c r="X38" i="1"/>
  <c r="AT38" i="1" s="1"/>
  <c r="Y38" i="1"/>
  <c r="AU38" i="1" s="1"/>
  <c r="D39" i="1"/>
  <c r="Z39" i="1" s="1"/>
  <c r="E39" i="1"/>
  <c r="AA39" i="1" s="1"/>
  <c r="F39" i="1"/>
  <c r="AB39" i="1" s="1"/>
  <c r="G39" i="1"/>
  <c r="AC39" i="1" s="1"/>
  <c r="H39" i="1"/>
  <c r="AD39" i="1" s="1"/>
  <c r="I39" i="1"/>
  <c r="AE39" i="1" s="1"/>
  <c r="J39" i="1"/>
  <c r="AF39" i="1" s="1"/>
  <c r="K39" i="1"/>
  <c r="AG39" i="1" s="1"/>
  <c r="L39" i="1"/>
  <c r="AH39" i="1" s="1"/>
  <c r="M39" i="1"/>
  <c r="AI39" i="1" s="1"/>
  <c r="N39" i="1"/>
  <c r="AJ39" i="1" s="1"/>
  <c r="O39" i="1"/>
  <c r="AK39" i="1" s="1"/>
  <c r="P39" i="1"/>
  <c r="AL39" i="1" s="1"/>
  <c r="Q39" i="1"/>
  <c r="AM39" i="1" s="1"/>
  <c r="R39" i="1"/>
  <c r="AN39" i="1" s="1"/>
  <c r="S39" i="1"/>
  <c r="AO39" i="1" s="1"/>
  <c r="T39" i="1"/>
  <c r="AP39" i="1" s="1"/>
  <c r="U39" i="1"/>
  <c r="AQ39" i="1" s="1"/>
  <c r="V39" i="1"/>
  <c r="AR39" i="1" s="1"/>
  <c r="W39" i="1"/>
  <c r="AS39" i="1" s="1"/>
  <c r="X39" i="1"/>
  <c r="AT39" i="1" s="1"/>
  <c r="Y39" i="1"/>
  <c r="AU39" i="1" s="1"/>
  <c r="D40" i="1"/>
  <c r="Z40" i="1" s="1"/>
  <c r="E40" i="1"/>
  <c r="AA40" i="1" s="1"/>
  <c r="F40" i="1"/>
  <c r="AB40" i="1" s="1"/>
  <c r="G40" i="1"/>
  <c r="H40" i="1"/>
  <c r="AD40" i="1" s="1"/>
  <c r="I40" i="1"/>
  <c r="AE40" i="1" s="1"/>
  <c r="J40" i="1"/>
  <c r="AF40" i="1" s="1"/>
  <c r="K40" i="1"/>
  <c r="AG40" i="1" s="1"/>
  <c r="L40" i="1"/>
  <c r="AH40" i="1" s="1"/>
  <c r="M40" i="1"/>
  <c r="AI40" i="1" s="1"/>
  <c r="N40" i="1"/>
  <c r="AJ40" i="1" s="1"/>
  <c r="O40" i="1"/>
  <c r="AK40" i="1" s="1"/>
  <c r="P40" i="1"/>
  <c r="AL40" i="1" s="1"/>
  <c r="Q40" i="1"/>
  <c r="AM40" i="1" s="1"/>
  <c r="R40" i="1"/>
  <c r="AN40" i="1" s="1"/>
  <c r="S40" i="1"/>
  <c r="AO40" i="1" s="1"/>
  <c r="T40" i="1"/>
  <c r="AP40" i="1" s="1"/>
  <c r="U40" i="1"/>
  <c r="AQ40" i="1" s="1"/>
  <c r="V40" i="1"/>
  <c r="AR40" i="1" s="1"/>
  <c r="W40" i="1"/>
  <c r="AS40" i="1" s="1"/>
  <c r="X40" i="1"/>
  <c r="AT40" i="1" s="1"/>
  <c r="Y40" i="1"/>
  <c r="AU40" i="1" s="1"/>
  <c r="AC40" i="1"/>
  <c r="D41" i="1"/>
  <c r="E41" i="1"/>
  <c r="AA41" i="1" s="1"/>
  <c r="F41" i="1"/>
  <c r="AB41" i="1" s="1"/>
  <c r="G41" i="1"/>
  <c r="AC41" i="1" s="1"/>
  <c r="H41" i="1"/>
  <c r="AD41" i="1" s="1"/>
  <c r="I41" i="1"/>
  <c r="AE41" i="1" s="1"/>
  <c r="J41" i="1"/>
  <c r="AF41" i="1" s="1"/>
  <c r="K41" i="1"/>
  <c r="AG41" i="1" s="1"/>
  <c r="L41" i="1"/>
  <c r="AH41" i="1" s="1"/>
  <c r="M41" i="1"/>
  <c r="AI41" i="1" s="1"/>
  <c r="N41" i="1"/>
  <c r="AJ41" i="1" s="1"/>
  <c r="O41" i="1"/>
  <c r="AK41" i="1" s="1"/>
  <c r="P41" i="1"/>
  <c r="AL41" i="1" s="1"/>
  <c r="Q41" i="1"/>
  <c r="AM41" i="1" s="1"/>
  <c r="R41" i="1"/>
  <c r="AN41" i="1" s="1"/>
  <c r="S41" i="1"/>
  <c r="AO41" i="1" s="1"/>
  <c r="T41" i="1"/>
  <c r="AP41" i="1" s="1"/>
  <c r="U41" i="1"/>
  <c r="AQ41" i="1" s="1"/>
  <c r="V41" i="1"/>
  <c r="AR41" i="1" s="1"/>
  <c r="W41" i="1"/>
  <c r="AS41" i="1" s="1"/>
  <c r="X41" i="1"/>
  <c r="AT41" i="1" s="1"/>
  <c r="Y41" i="1"/>
  <c r="AU41" i="1" s="1"/>
  <c r="Z41" i="1"/>
  <c r="D42" i="1"/>
  <c r="Z42" i="1" s="1"/>
  <c r="E42" i="1"/>
  <c r="AA42" i="1" s="1"/>
  <c r="F42" i="1"/>
  <c r="AB42" i="1" s="1"/>
  <c r="G42" i="1"/>
  <c r="AC42" i="1" s="1"/>
  <c r="H42" i="1"/>
  <c r="AD42" i="1" s="1"/>
  <c r="I42" i="1"/>
  <c r="AE42" i="1" s="1"/>
  <c r="J42" i="1"/>
  <c r="AF42" i="1" s="1"/>
  <c r="K42" i="1"/>
  <c r="AG42" i="1" s="1"/>
  <c r="L42" i="1"/>
  <c r="AH42" i="1" s="1"/>
  <c r="M42" i="1"/>
  <c r="AI42" i="1" s="1"/>
  <c r="N42" i="1"/>
  <c r="AJ42" i="1" s="1"/>
  <c r="O42" i="1"/>
  <c r="AK42" i="1" s="1"/>
  <c r="P42" i="1"/>
  <c r="AL42" i="1" s="1"/>
  <c r="Q42" i="1"/>
  <c r="AM42" i="1" s="1"/>
  <c r="R42" i="1"/>
  <c r="AN42" i="1" s="1"/>
  <c r="S42" i="1"/>
  <c r="AO42" i="1" s="1"/>
  <c r="T42" i="1"/>
  <c r="AP42" i="1" s="1"/>
  <c r="U42" i="1"/>
  <c r="AQ42" i="1" s="1"/>
  <c r="V42" i="1"/>
  <c r="AR42" i="1" s="1"/>
  <c r="W42" i="1"/>
  <c r="AS42" i="1" s="1"/>
  <c r="X42" i="1"/>
  <c r="AT42" i="1" s="1"/>
  <c r="Y42" i="1"/>
  <c r="AU42" i="1"/>
  <c r="D43" i="1"/>
  <c r="Z43" i="1" s="1"/>
  <c r="E43" i="1"/>
  <c r="AA43" i="1" s="1"/>
  <c r="F43" i="1"/>
  <c r="AB43" i="1" s="1"/>
  <c r="G43" i="1"/>
  <c r="AC43" i="1" s="1"/>
  <c r="H43" i="1"/>
  <c r="AD43" i="1" s="1"/>
  <c r="I43" i="1"/>
  <c r="AE43" i="1" s="1"/>
  <c r="J43" i="1"/>
  <c r="AF43" i="1" s="1"/>
  <c r="K43" i="1"/>
  <c r="AG43" i="1" s="1"/>
  <c r="L43" i="1"/>
  <c r="AH43" i="1" s="1"/>
  <c r="M43" i="1"/>
  <c r="AI43" i="1" s="1"/>
  <c r="N43" i="1"/>
  <c r="AJ43" i="1" s="1"/>
  <c r="O43" i="1"/>
  <c r="AK43" i="1" s="1"/>
  <c r="P43" i="1"/>
  <c r="AL43" i="1" s="1"/>
  <c r="Q43" i="1"/>
  <c r="AM43" i="1" s="1"/>
  <c r="R43" i="1"/>
  <c r="S43" i="1"/>
  <c r="AO43" i="1" s="1"/>
  <c r="T43" i="1"/>
  <c r="AP43" i="1" s="1"/>
  <c r="U43" i="1"/>
  <c r="AQ43" i="1" s="1"/>
  <c r="V43" i="1"/>
  <c r="AR43" i="1" s="1"/>
  <c r="W43" i="1"/>
  <c r="AS43" i="1" s="1"/>
  <c r="X43" i="1"/>
  <c r="AT43" i="1" s="1"/>
  <c r="Y43" i="1"/>
  <c r="AU43" i="1" s="1"/>
  <c r="AN43" i="1"/>
  <c r="D44" i="1"/>
  <c r="Z44" i="1" s="1"/>
  <c r="E44" i="1"/>
  <c r="AA44" i="1" s="1"/>
  <c r="F44" i="1"/>
  <c r="AB44" i="1" s="1"/>
  <c r="G44" i="1"/>
  <c r="AC44" i="1" s="1"/>
  <c r="H44" i="1"/>
  <c r="AD44" i="1" s="1"/>
  <c r="I44" i="1"/>
  <c r="AE44" i="1" s="1"/>
  <c r="J44" i="1"/>
  <c r="AF44" i="1" s="1"/>
  <c r="K44" i="1"/>
  <c r="AG44" i="1" s="1"/>
  <c r="L44" i="1"/>
  <c r="AH44" i="1" s="1"/>
  <c r="M44" i="1"/>
  <c r="N44" i="1"/>
  <c r="AJ44" i="1" s="1"/>
  <c r="O44" i="1"/>
  <c r="AK44" i="1" s="1"/>
  <c r="P44" i="1"/>
  <c r="AL44" i="1" s="1"/>
  <c r="Q44" i="1"/>
  <c r="AM44" i="1" s="1"/>
  <c r="R44" i="1"/>
  <c r="AN44" i="1" s="1"/>
  <c r="S44" i="1"/>
  <c r="AO44" i="1" s="1"/>
  <c r="T44" i="1"/>
  <c r="AP44" i="1" s="1"/>
  <c r="U44" i="1"/>
  <c r="AQ44" i="1" s="1"/>
  <c r="V44" i="1"/>
  <c r="AR44" i="1" s="1"/>
  <c r="W44" i="1"/>
  <c r="AS44" i="1" s="1"/>
  <c r="X44" i="1"/>
  <c r="AT44" i="1" s="1"/>
  <c r="Y44" i="1"/>
  <c r="AU44" i="1" s="1"/>
  <c r="AI44" i="1"/>
  <c r="D45" i="1"/>
  <c r="Z45" i="1" s="1"/>
  <c r="E45" i="1"/>
  <c r="AA45" i="1" s="1"/>
  <c r="F45" i="1"/>
  <c r="AB45" i="1" s="1"/>
  <c r="G45" i="1"/>
  <c r="AC45" i="1" s="1"/>
  <c r="H45" i="1"/>
  <c r="AD45" i="1" s="1"/>
  <c r="I45" i="1"/>
  <c r="J45" i="1"/>
  <c r="AF45" i="1" s="1"/>
  <c r="K45" i="1"/>
  <c r="AG45" i="1" s="1"/>
  <c r="L45" i="1"/>
  <c r="AH45" i="1" s="1"/>
  <c r="M45" i="1"/>
  <c r="AI45" i="1" s="1"/>
  <c r="N45" i="1"/>
  <c r="AJ45" i="1" s="1"/>
  <c r="O45" i="1"/>
  <c r="AK45" i="1" s="1"/>
  <c r="P45" i="1"/>
  <c r="AL45" i="1" s="1"/>
  <c r="Q45" i="1"/>
  <c r="AM45" i="1" s="1"/>
  <c r="R45" i="1"/>
  <c r="AN45" i="1" s="1"/>
  <c r="S45" i="1"/>
  <c r="AO45" i="1" s="1"/>
  <c r="T45" i="1"/>
  <c r="AP45" i="1" s="1"/>
  <c r="U45" i="1"/>
  <c r="AQ45" i="1" s="1"/>
  <c r="V45" i="1"/>
  <c r="AR45" i="1" s="1"/>
  <c r="W45" i="1"/>
  <c r="AS45" i="1" s="1"/>
  <c r="X45" i="1"/>
  <c r="AT45" i="1" s="1"/>
  <c r="Y45" i="1"/>
  <c r="AU45" i="1" s="1"/>
  <c r="AE45" i="1"/>
  <c r="D46" i="1"/>
  <c r="Z46" i="1" s="1"/>
  <c r="E46" i="1"/>
  <c r="AA46" i="1" s="1"/>
  <c r="F46" i="1"/>
  <c r="AB46" i="1" s="1"/>
  <c r="G46" i="1"/>
  <c r="AC46" i="1" s="1"/>
  <c r="H46" i="1"/>
  <c r="AD46" i="1" s="1"/>
  <c r="I46" i="1"/>
  <c r="AE46" i="1" s="1"/>
  <c r="J46" i="1"/>
  <c r="K46" i="1"/>
  <c r="AG46" i="1" s="1"/>
  <c r="L46" i="1"/>
  <c r="AH46" i="1" s="1"/>
  <c r="M46" i="1"/>
  <c r="AI46" i="1" s="1"/>
  <c r="N46" i="1"/>
  <c r="AJ46" i="1" s="1"/>
  <c r="O46" i="1"/>
  <c r="AK46" i="1" s="1"/>
  <c r="P46" i="1"/>
  <c r="AL46" i="1" s="1"/>
  <c r="Q46" i="1"/>
  <c r="AM46" i="1" s="1"/>
  <c r="R46" i="1"/>
  <c r="AN46" i="1" s="1"/>
  <c r="S46" i="1"/>
  <c r="AO46" i="1" s="1"/>
  <c r="T46" i="1"/>
  <c r="AP46" i="1" s="1"/>
  <c r="U46" i="1"/>
  <c r="AQ46" i="1" s="1"/>
  <c r="V46" i="1"/>
  <c r="AR46" i="1" s="1"/>
  <c r="W46" i="1"/>
  <c r="AS46" i="1" s="1"/>
  <c r="X46" i="1"/>
  <c r="AT46" i="1" s="1"/>
  <c r="Y46" i="1"/>
  <c r="AU46" i="1" s="1"/>
  <c r="AF46" i="1"/>
  <c r="D47" i="1"/>
  <c r="Z47" i="1" s="1"/>
  <c r="E47" i="1"/>
  <c r="AA47" i="1" s="1"/>
  <c r="F47" i="1"/>
  <c r="AB47" i="1" s="1"/>
  <c r="G47" i="1"/>
  <c r="AC47" i="1" s="1"/>
  <c r="H47" i="1"/>
  <c r="AD47" i="1" s="1"/>
  <c r="I47" i="1"/>
  <c r="AE47" i="1" s="1"/>
  <c r="J47" i="1"/>
  <c r="AF47" i="1" s="1"/>
  <c r="K47" i="1"/>
  <c r="AG47" i="1" s="1"/>
  <c r="L47" i="1"/>
  <c r="AH47" i="1" s="1"/>
  <c r="M47" i="1"/>
  <c r="AI47" i="1" s="1"/>
  <c r="N47" i="1"/>
  <c r="AJ47" i="1" s="1"/>
  <c r="O47" i="1"/>
  <c r="AK47" i="1" s="1"/>
  <c r="P47" i="1"/>
  <c r="AL47" i="1" s="1"/>
  <c r="Q47" i="1"/>
  <c r="AM47" i="1" s="1"/>
  <c r="R47" i="1"/>
  <c r="AN47" i="1" s="1"/>
  <c r="S47" i="1"/>
  <c r="T47" i="1"/>
  <c r="AP47" i="1" s="1"/>
  <c r="U47" i="1"/>
  <c r="AQ47" i="1" s="1"/>
  <c r="V47" i="1"/>
  <c r="AR47" i="1" s="1"/>
  <c r="W47" i="1"/>
  <c r="AS47" i="1" s="1"/>
  <c r="X47" i="1"/>
  <c r="AT47" i="1" s="1"/>
  <c r="Y47" i="1"/>
  <c r="AU47" i="1" s="1"/>
  <c r="AO47" i="1"/>
  <c r="D48" i="1"/>
  <c r="Z48" i="1" s="1"/>
  <c r="E48" i="1"/>
  <c r="AA48" i="1" s="1"/>
  <c r="F48" i="1"/>
  <c r="AB48" i="1" s="1"/>
  <c r="G48" i="1"/>
  <c r="AC48" i="1" s="1"/>
  <c r="H48" i="1"/>
  <c r="AD48" i="1" s="1"/>
  <c r="I48" i="1"/>
  <c r="AE48" i="1" s="1"/>
  <c r="J48" i="1"/>
  <c r="AF48" i="1" s="1"/>
  <c r="K48" i="1"/>
  <c r="AG48" i="1" s="1"/>
  <c r="L48" i="1"/>
  <c r="AH48" i="1" s="1"/>
  <c r="M48" i="1"/>
  <c r="AI48" i="1" s="1"/>
  <c r="N48" i="1"/>
  <c r="AJ48" i="1" s="1"/>
  <c r="O48" i="1"/>
  <c r="AK48" i="1" s="1"/>
  <c r="P48" i="1"/>
  <c r="AL48" i="1" s="1"/>
  <c r="Q48" i="1"/>
  <c r="AM48" i="1" s="1"/>
  <c r="R48" i="1"/>
  <c r="AN48" i="1" s="1"/>
  <c r="S48" i="1"/>
  <c r="AO48" i="1" s="1"/>
  <c r="T48" i="1"/>
  <c r="AP48" i="1" s="1"/>
  <c r="U48" i="1"/>
  <c r="AQ48" i="1" s="1"/>
  <c r="V48" i="1"/>
  <c r="AR48" i="1" s="1"/>
  <c r="W48" i="1"/>
  <c r="AS48" i="1" s="1"/>
  <c r="X48" i="1"/>
  <c r="AT48" i="1" s="1"/>
  <c r="Y48" i="1"/>
  <c r="AU48" i="1" s="1"/>
  <c r="D49" i="1"/>
  <c r="Z49" i="1" s="1"/>
  <c r="E49" i="1"/>
  <c r="AA49" i="1" s="1"/>
  <c r="F49" i="1"/>
  <c r="AB49" i="1" s="1"/>
  <c r="G49" i="1"/>
  <c r="AC49" i="1" s="1"/>
  <c r="H49" i="1"/>
  <c r="AD49" i="1" s="1"/>
  <c r="I49" i="1"/>
  <c r="AE49" i="1" s="1"/>
  <c r="J49" i="1"/>
  <c r="AF49" i="1" s="1"/>
  <c r="K49" i="1"/>
  <c r="AG49" i="1" s="1"/>
  <c r="L49" i="1"/>
  <c r="AH49" i="1" s="1"/>
  <c r="M49" i="1"/>
  <c r="AI49" i="1" s="1"/>
  <c r="N49" i="1"/>
  <c r="AJ49" i="1" s="1"/>
  <c r="O49" i="1"/>
  <c r="AK49" i="1" s="1"/>
  <c r="P49" i="1"/>
  <c r="AL49" i="1" s="1"/>
  <c r="Q49" i="1"/>
  <c r="AM49" i="1" s="1"/>
  <c r="R49" i="1"/>
  <c r="AN49" i="1" s="1"/>
  <c r="S49" i="1"/>
  <c r="AO49" i="1" s="1"/>
  <c r="T49" i="1"/>
  <c r="AP49" i="1" s="1"/>
  <c r="U49" i="1"/>
  <c r="AQ49" i="1" s="1"/>
  <c r="V49" i="1"/>
  <c r="AR49" i="1" s="1"/>
  <c r="W49" i="1"/>
  <c r="AS49" i="1" s="1"/>
  <c r="X49" i="1"/>
  <c r="AT49" i="1" s="1"/>
  <c r="Y49" i="1"/>
  <c r="AU49" i="1" s="1"/>
  <c r="D50" i="1"/>
  <c r="Z50" i="1" s="1"/>
  <c r="E50" i="1"/>
  <c r="AA50" i="1" s="1"/>
  <c r="F50" i="1"/>
  <c r="AB50" i="1" s="1"/>
  <c r="G50" i="1"/>
  <c r="AC50" i="1" s="1"/>
  <c r="H50" i="1"/>
  <c r="AD50" i="1" s="1"/>
  <c r="I50" i="1"/>
  <c r="AE50" i="1" s="1"/>
  <c r="J50" i="1"/>
  <c r="K50" i="1"/>
  <c r="AG50" i="1" s="1"/>
  <c r="L50" i="1"/>
  <c r="AH50" i="1" s="1"/>
  <c r="M50" i="1"/>
  <c r="AI50" i="1" s="1"/>
  <c r="N50" i="1"/>
  <c r="AJ50" i="1" s="1"/>
  <c r="O50" i="1"/>
  <c r="AK50" i="1" s="1"/>
  <c r="P50" i="1"/>
  <c r="AL50" i="1" s="1"/>
  <c r="Q50" i="1"/>
  <c r="AM50" i="1" s="1"/>
  <c r="R50" i="1"/>
  <c r="AN50" i="1" s="1"/>
  <c r="S50" i="1"/>
  <c r="AO50" i="1" s="1"/>
  <c r="T50" i="1"/>
  <c r="AP50" i="1" s="1"/>
  <c r="U50" i="1"/>
  <c r="AQ50" i="1" s="1"/>
  <c r="V50" i="1"/>
  <c r="AR50" i="1" s="1"/>
  <c r="W50" i="1"/>
  <c r="AS50" i="1" s="1"/>
  <c r="X50" i="1"/>
  <c r="AT50" i="1" s="1"/>
  <c r="Y50" i="1"/>
  <c r="AU50" i="1" s="1"/>
  <c r="AF50" i="1"/>
  <c r="D51" i="1"/>
  <c r="Z51" i="1" s="1"/>
  <c r="E51" i="1"/>
  <c r="AA51" i="1" s="1"/>
  <c r="F51" i="1"/>
  <c r="AB51" i="1" s="1"/>
  <c r="G51" i="1"/>
  <c r="AC51" i="1" s="1"/>
  <c r="H51" i="1"/>
  <c r="AD51" i="1" s="1"/>
  <c r="I51" i="1"/>
  <c r="AE51" i="1" s="1"/>
  <c r="J51" i="1"/>
  <c r="K51" i="1"/>
  <c r="AG51" i="1" s="1"/>
  <c r="L51" i="1"/>
  <c r="AH51" i="1" s="1"/>
  <c r="M51" i="1"/>
  <c r="AI51" i="1" s="1"/>
  <c r="N51" i="1"/>
  <c r="AJ51" i="1" s="1"/>
  <c r="O51" i="1"/>
  <c r="AK51" i="1" s="1"/>
  <c r="P51" i="1"/>
  <c r="AL51" i="1" s="1"/>
  <c r="Q51" i="1"/>
  <c r="AM51" i="1" s="1"/>
  <c r="R51" i="1"/>
  <c r="AN51" i="1" s="1"/>
  <c r="S51" i="1"/>
  <c r="AO51" i="1" s="1"/>
  <c r="T51" i="1"/>
  <c r="AP51" i="1" s="1"/>
  <c r="U51" i="1"/>
  <c r="AQ51" i="1" s="1"/>
  <c r="V51" i="1"/>
  <c r="AR51" i="1" s="1"/>
  <c r="W51" i="1"/>
  <c r="AS51" i="1" s="1"/>
  <c r="X51" i="1"/>
  <c r="AT51" i="1" s="1"/>
  <c r="Y51" i="1"/>
  <c r="AU51" i="1" s="1"/>
  <c r="AF51" i="1"/>
  <c r="D52" i="1"/>
  <c r="Z52" i="1" s="1"/>
  <c r="E52" i="1"/>
  <c r="AA52" i="1" s="1"/>
  <c r="F52" i="1"/>
  <c r="AB52" i="1" s="1"/>
  <c r="G52" i="1"/>
  <c r="AC52" i="1" s="1"/>
  <c r="H52" i="1"/>
  <c r="AD52" i="1" s="1"/>
  <c r="I52" i="1"/>
  <c r="AE52" i="1" s="1"/>
  <c r="J52" i="1"/>
  <c r="K52" i="1"/>
  <c r="AG52" i="1" s="1"/>
  <c r="L52" i="1"/>
  <c r="AH52" i="1" s="1"/>
  <c r="M52" i="1"/>
  <c r="AI52" i="1" s="1"/>
  <c r="N52" i="1"/>
  <c r="AJ52" i="1" s="1"/>
  <c r="O52" i="1"/>
  <c r="AK52" i="1" s="1"/>
  <c r="P52" i="1"/>
  <c r="AL52" i="1" s="1"/>
  <c r="Q52" i="1"/>
  <c r="AM52" i="1" s="1"/>
  <c r="R52" i="1"/>
  <c r="AN52" i="1" s="1"/>
  <c r="S52" i="1"/>
  <c r="AO52" i="1" s="1"/>
  <c r="T52" i="1"/>
  <c r="AP52" i="1" s="1"/>
  <c r="U52" i="1"/>
  <c r="AQ52" i="1" s="1"/>
  <c r="V52" i="1"/>
  <c r="AR52" i="1" s="1"/>
  <c r="W52" i="1"/>
  <c r="AS52" i="1" s="1"/>
  <c r="X52" i="1"/>
  <c r="AT52" i="1" s="1"/>
  <c r="Y52" i="1"/>
  <c r="AU52" i="1" s="1"/>
  <c r="AF52" i="1"/>
  <c r="D53" i="1"/>
  <c r="Z53" i="1" s="1"/>
  <c r="E53" i="1"/>
  <c r="AA53" i="1" s="1"/>
  <c r="F53" i="1"/>
  <c r="AB53" i="1" s="1"/>
  <c r="G53" i="1"/>
  <c r="AC53" i="1" s="1"/>
  <c r="H53" i="1"/>
  <c r="AD53" i="1" s="1"/>
  <c r="I53" i="1"/>
  <c r="AE53" i="1" s="1"/>
  <c r="J53" i="1"/>
  <c r="AF53" i="1" s="1"/>
  <c r="K53" i="1"/>
  <c r="L53" i="1"/>
  <c r="AH53" i="1" s="1"/>
  <c r="M53" i="1"/>
  <c r="AI53" i="1" s="1"/>
  <c r="N53" i="1"/>
  <c r="AJ53" i="1" s="1"/>
  <c r="O53" i="1"/>
  <c r="AK53" i="1" s="1"/>
  <c r="P53" i="1"/>
  <c r="AL53" i="1" s="1"/>
  <c r="Q53" i="1"/>
  <c r="AM53" i="1" s="1"/>
  <c r="R53" i="1"/>
  <c r="AN53" i="1" s="1"/>
  <c r="S53" i="1"/>
  <c r="AO53" i="1" s="1"/>
  <c r="T53" i="1"/>
  <c r="AP53" i="1" s="1"/>
  <c r="U53" i="1"/>
  <c r="AQ53" i="1" s="1"/>
  <c r="V53" i="1"/>
  <c r="AR53" i="1" s="1"/>
  <c r="W53" i="1"/>
  <c r="AS53" i="1" s="1"/>
  <c r="X53" i="1"/>
  <c r="AT53" i="1" s="1"/>
  <c r="Y53" i="1"/>
  <c r="AU53" i="1" s="1"/>
  <c r="AG53" i="1"/>
  <c r="D54" i="1"/>
  <c r="Z54" i="1" s="1"/>
  <c r="E54" i="1"/>
  <c r="AA54" i="1" s="1"/>
  <c r="F54" i="1"/>
  <c r="AB54" i="1" s="1"/>
  <c r="G54" i="1"/>
  <c r="AC54" i="1" s="1"/>
  <c r="H54" i="1"/>
  <c r="AD54" i="1" s="1"/>
  <c r="I54" i="1"/>
  <c r="AE54" i="1" s="1"/>
  <c r="J54" i="1"/>
  <c r="AF54" i="1" s="1"/>
  <c r="K54" i="1"/>
  <c r="AG54" i="1" s="1"/>
  <c r="L54" i="1"/>
  <c r="AH54" i="1" s="1"/>
  <c r="M54" i="1"/>
  <c r="AI54" i="1" s="1"/>
  <c r="N54" i="1"/>
  <c r="AJ54" i="1" s="1"/>
  <c r="O54" i="1"/>
  <c r="AK54" i="1" s="1"/>
  <c r="P54" i="1"/>
  <c r="AL54" i="1" s="1"/>
  <c r="Q54" i="1"/>
  <c r="AM54" i="1" s="1"/>
  <c r="R54" i="1"/>
  <c r="AN54" i="1" s="1"/>
  <c r="S54" i="1"/>
  <c r="AO54" i="1" s="1"/>
  <c r="T54" i="1"/>
  <c r="AP54" i="1" s="1"/>
  <c r="U54" i="1"/>
  <c r="AQ54" i="1" s="1"/>
  <c r="V54" i="1"/>
  <c r="AR54" i="1" s="1"/>
  <c r="W54" i="1"/>
  <c r="AS54" i="1" s="1"/>
  <c r="X54" i="1"/>
  <c r="AT54" i="1" s="1"/>
  <c r="Y54" i="1"/>
  <c r="AU54" i="1" s="1"/>
  <c r="D55" i="1"/>
  <c r="Z55" i="1" s="1"/>
  <c r="E55" i="1"/>
  <c r="AA55" i="1" s="1"/>
  <c r="F55" i="1"/>
  <c r="AB55" i="1" s="1"/>
  <c r="G55" i="1"/>
  <c r="AC55" i="1" s="1"/>
  <c r="H55" i="1"/>
  <c r="AD55" i="1" s="1"/>
  <c r="I55" i="1"/>
  <c r="AE55" i="1" s="1"/>
  <c r="J55" i="1"/>
  <c r="AF55" i="1" s="1"/>
  <c r="K55" i="1"/>
  <c r="AG55" i="1" s="1"/>
  <c r="L55" i="1"/>
  <c r="AH55" i="1" s="1"/>
  <c r="M55" i="1"/>
  <c r="AI55" i="1" s="1"/>
  <c r="N55" i="1"/>
  <c r="AJ55" i="1" s="1"/>
  <c r="O55" i="1"/>
  <c r="AK55" i="1" s="1"/>
  <c r="P55" i="1"/>
  <c r="AL55" i="1" s="1"/>
  <c r="Q55" i="1"/>
  <c r="AM55" i="1" s="1"/>
  <c r="R55" i="1"/>
  <c r="AN55" i="1" s="1"/>
  <c r="S55" i="1"/>
  <c r="AO55" i="1" s="1"/>
  <c r="T55" i="1"/>
  <c r="AP55" i="1" s="1"/>
  <c r="U55" i="1"/>
  <c r="AQ55" i="1" s="1"/>
  <c r="V55" i="1"/>
  <c r="AR55" i="1" s="1"/>
  <c r="W55" i="1"/>
  <c r="AS55" i="1" s="1"/>
  <c r="X55" i="1"/>
  <c r="AT55" i="1" s="1"/>
  <c r="Y55" i="1"/>
  <c r="AU55" i="1" s="1"/>
  <c r="D56" i="1"/>
  <c r="Z56" i="1" s="1"/>
  <c r="E56" i="1"/>
  <c r="AA56" i="1" s="1"/>
  <c r="F56" i="1"/>
  <c r="AB56" i="1" s="1"/>
  <c r="G56" i="1"/>
  <c r="AC56" i="1" s="1"/>
  <c r="H56" i="1"/>
  <c r="AD56" i="1" s="1"/>
  <c r="I56" i="1"/>
  <c r="AE56" i="1" s="1"/>
  <c r="J56" i="1"/>
  <c r="K56" i="1"/>
  <c r="AG56" i="1" s="1"/>
  <c r="L56" i="1"/>
  <c r="AH56" i="1" s="1"/>
  <c r="M56" i="1"/>
  <c r="AI56" i="1" s="1"/>
  <c r="N56" i="1"/>
  <c r="AJ56" i="1" s="1"/>
  <c r="O56" i="1"/>
  <c r="AK56" i="1" s="1"/>
  <c r="P56" i="1"/>
  <c r="Q56" i="1"/>
  <c r="AM56" i="1" s="1"/>
  <c r="R56" i="1"/>
  <c r="AN56" i="1" s="1"/>
  <c r="S56" i="1"/>
  <c r="AO56" i="1" s="1"/>
  <c r="T56" i="1"/>
  <c r="AP56" i="1" s="1"/>
  <c r="U56" i="1"/>
  <c r="AQ56" i="1" s="1"/>
  <c r="V56" i="1"/>
  <c r="AR56" i="1" s="1"/>
  <c r="W56" i="1"/>
  <c r="AS56" i="1" s="1"/>
  <c r="X56" i="1"/>
  <c r="AT56" i="1" s="1"/>
  <c r="Y56" i="1"/>
  <c r="AU56" i="1" s="1"/>
  <c r="AF56" i="1"/>
  <c r="AL56" i="1"/>
  <c r="D57" i="1"/>
  <c r="Z57" i="1" s="1"/>
  <c r="E57" i="1"/>
  <c r="AA57" i="1" s="1"/>
  <c r="F57" i="1"/>
  <c r="AB57" i="1" s="1"/>
  <c r="G57" i="1"/>
  <c r="AC57" i="1" s="1"/>
  <c r="H57" i="1"/>
  <c r="AD57" i="1" s="1"/>
  <c r="I57" i="1"/>
  <c r="AE57" i="1" s="1"/>
  <c r="J57" i="1"/>
  <c r="AF57" i="1" s="1"/>
  <c r="K57" i="1"/>
  <c r="AG57" i="1" s="1"/>
  <c r="L57" i="1"/>
  <c r="AH57" i="1" s="1"/>
  <c r="M57" i="1"/>
  <c r="AI57" i="1" s="1"/>
  <c r="N57" i="1"/>
  <c r="AJ57" i="1" s="1"/>
  <c r="O57" i="1"/>
  <c r="AK57" i="1" s="1"/>
  <c r="P57" i="1"/>
  <c r="AL57" i="1" s="1"/>
  <c r="Q57" i="1"/>
  <c r="AM57" i="1" s="1"/>
  <c r="R57" i="1"/>
  <c r="AN57" i="1" s="1"/>
  <c r="S57" i="1"/>
  <c r="AO57" i="1" s="1"/>
  <c r="T57" i="1"/>
  <c r="AP57" i="1" s="1"/>
  <c r="U57" i="1"/>
  <c r="AQ57" i="1" s="1"/>
  <c r="V57" i="1"/>
  <c r="AR57" i="1" s="1"/>
  <c r="W57" i="1"/>
  <c r="AS57" i="1" s="1"/>
  <c r="X57" i="1"/>
  <c r="AT57" i="1" s="1"/>
  <c r="Y57" i="1"/>
  <c r="AU57" i="1" s="1"/>
  <c r="D58" i="1"/>
  <c r="Z58" i="1" s="1"/>
  <c r="E58" i="1"/>
  <c r="AA58" i="1" s="1"/>
  <c r="F58" i="1"/>
  <c r="AB58" i="1" s="1"/>
  <c r="G58" i="1"/>
  <c r="AC58" i="1" s="1"/>
  <c r="H58" i="1"/>
  <c r="AD58" i="1" s="1"/>
  <c r="I58" i="1"/>
  <c r="AE58" i="1" s="1"/>
  <c r="J58" i="1"/>
  <c r="AF58" i="1" s="1"/>
  <c r="K58" i="1"/>
  <c r="AG58" i="1" s="1"/>
  <c r="L58" i="1"/>
  <c r="AH58" i="1" s="1"/>
  <c r="M58" i="1"/>
  <c r="AI58" i="1" s="1"/>
  <c r="N58" i="1"/>
  <c r="AJ58" i="1" s="1"/>
  <c r="O58" i="1"/>
  <c r="AK58" i="1" s="1"/>
  <c r="P58" i="1"/>
  <c r="AL58" i="1" s="1"/>
  <c r="Q58" i="1"/>
  <c r="AM58" i="1" s="1"/>
  <c r="R58" i="1"/>
  <c r="AN58" i="1" s="1"/>
  <c r="S58" i="1"/>
  <c r="AO58" i="1" s="1"/>
  <c r="T58" i="1"/>
  <c r="AP58" i="1" s="1"/>
  <c r="U58" i="1"/>
  <c r="AQ58" i="1" s="1"/>
  <c r="V58" i="1"/>
  <c r="AR58" i="1" s="1"/>
  <c r="W58" i="1"/>
  <c r="AS58" i="1" s="1"/>
  <c r="X58" i="1"/>
  <c r="AT58" i="1" s="1"/>
  <c r="Y58" i="1"/>
  <c r="AU58" i="1" s="1"/>
  <c r="D59" i="1"/>
  <c r="Z59" i="1" s="1"/>
  <c r="E59" i="1"/>
  <c r="AA59" i="1" s="1"/>
  <c r="F59" i="1"/>
  <c r="AB59" i="1" s="1"/>
  <c r="G59" i="1"/>
  <c r="AC59" i="1" s="1"/>
  <c r="H59" i="1"/>
  <c r="AD59" i="1" s="1"/>
  <c r="I59" i="1"/>
  <c r="AE59" i="1" s="1"/>
  <c r="J59" i="1"/>
  <c r="AF59" i="1" s="1"/>
  <c r="K59" i="1"/>
  <c r="AG59" i="1" s="1"/>
  <c r="L59" i="1"/>
  <c r="AH59" i="1" s="1"/>
  <c r="M59" i="1"/>
  <c r="AI59" i="1" s="1"/>
  <c r="N59" i="1"/>
  <c r="AJ59" i="1" s="1"/>
  <c r="O59" i="1"/>
  <c r="AK59" i="1" s="1"/>
  <c r="P59" i="1"/>
  <c r="AL59" i="1" s="1"/>
  <c r="Q59" i="1"/>
  <c r="AM59" i="1" s="1"/>
  <c r="R59" i="1"/>
  <c r="AN59" i="1" s="1"/>
  <c r="S59" i="1"/>
  <c r="AO59" i="1" s="1"/>
  <c r="T59" i="1"/>
  <c r="AP59" i="1" s="1"/>
  <c r="U59" i="1"/>
  <c r="AQ59" i="1" s="1"/>
  <c r="V59" i="1"/>
  <c r="AR59" i="1" s="1"/>
  <c r="W59" i="1"/>
  <c r="AS59" i="1" s="1"/>
  <c r="X59" i="1"/>
  <c r="AT59" i="1" s="1"/>
  <c r="Y59" i="1"/>
  <c r="AU59" i="1" s="1"/>
  <c r="D60" i="1"/>
  <c r="Z60" i="1" s="1"/>
  <c r="E60" i="1"/>
  <c r="AA60" i="1" s="1"/>
  <c r="F60" i="1"/>
  <c r="AB60" i="1" s="1"/>
  <c r="G60" i="1"/>
  <c r="AC60" i="1" s="1"/>
  <c r="H60" i="1"/>
  <c r="AD60" i="1" s="1"/>
  <c r="I60" i="1"/>
  <c r="AE60" i="1" s="1"/>
  <c r="J60" i="1"/>
  <c r="K60" i="1"/>
  <c r="AG60" i="1" s="1"/>
  <c r="L60" i="1"/>
  <c r="AH60" i="1" s="1"/>
  <c r="M60" i="1"/>
  <c r="AI60" i="1" s="1"/>
  <c r="N60" i="1"/>
  <c r="AJ60" i="1" s="1"/>
  <c r="O60" i="1"/>
  <c r="AK60" i="1" s="1"/>
  <c r="P60" i="1"/>
  <c r="AL60" i="1" s="1"/>
  <c r="Q60" i="1"/>
  <c r="AM60" i="1" s="1"/>
  <c r="R60" i="1"/>
  <c r="AN60" i="1" s="1"/>
  <c r="S60" i="1"/>
  <c r="T60" i="1"/>
  <c r="AP60" i="1" s="1"/>
  <c r="U60" i="1"/>
  <c r="AQ60" i="1" s="1"/>
  <c r="V60" i="1"/>
  <c r="AR60" i="1" s="1"/>
  <c r="W60" i="1"/>
  <c r="AS60" i="1" s="1"/>
  <c r="X60" i="1"/>
  <c r="AT60" i="1" s="1"/>
  <c r="Y60" i="1"/>
  <c r="AU60" i="1" s="1"/>
  <c r="AF60" i="1"/>
  <c r="AO60" i="1"/>
  <c r="D61" i="1"/>
  <c r="Z61" i="1" s="1"/>
  <c r="E61" i="1"/>
  <c r="AA61" i="1" s="1"/>
  <c r="F61" i="1"/>
  <c r="AB61" i="1" s="1"/>
  <c r="G61" i="1"/>
  <c r="AC61" i="1" s="1"/>
  <c r="H61" i="1"/>
  <c r="AD61" i="1" s="1"/>
  <c r="I61" i="1"/>
  <c r="AE61" i="1" s="1"/>
  <c r="J61" i="1"/>
  <c r="AF61" i="1" s="1"/>
  <c r="K61" i="1"/>
  <c r="AG61" i="1" s="1"/>
  <c r="L61" i="1"/>
  <c r="AH61" i="1" s="1"/>
  <c r="M61" i="1"/>
  <c r="AI61" i="1" s="1"/>
  <c r="N61" i="1"/>
  <c r="AJ61" i="1" s="1"/>
  <c r="O61" i="1"/>
  <c r="AK61" i="1" s="1"/>
  <c r="P61" i="1"/>
  <c r="AL61" i="1" s="1"/>
  <c r="Q61" i="1"/>
  <c r="AM61" i="1" s="1"/>
  <c r="R61" i="1"/>
  <c r="AN61" i="1" s="1"/>
  <c r="S61" i="1"/>
  <c r="AO61" i="1" s="1"/>
  <c r="T61" i="1"/>
  <c r="AP61" i="1" s="1"/>
  <c r="U61" i="1"/>
  <c r="AQ61" i="1" s="1"/>
  <c r="V61" i="1"/>
  <c r="AR61" i="1" s="1"/>
  <c r="W61" i="1"/>
  <c r="AS61" i="1" s="1"/>
  <c r="X61" i="1"/>
  <c r="AT61" i="1" s="1"/>
  <c r="Y61" i="1"/>
  <c r="AU61" i="1" s="1"/>
  <c r="D62" i="1"/>
  <c r="Z62" i="1" s="1"/>
  <c r="E62" i="1"/>
  <c r="AA62" i="1" s="1"/>
  <c r="F62" i="1"/>
  <c r="AB62" i="1" s="1"/>
  <c r="G62" i="1"/>
  <c r="AC62" i="1" s="1"/>
  <c r="H62" i="1"/>
  <c r="AD62" i="1" s="1"/>
  <c r="I62" i="1"/>
  <c r="AE62" i="1" s="1"/>
  <c r="J62" i="1"/>
  <c r="AF62" i="1" s="1"/>
  <c r="K62" i="1"/>
  <c r="AG62" i="1" s="1"/>
  <c r="L62" i="1"/>
  <c r="AH62" i="1" s="1"/>
  <c r="M62" i="1"/>
  <c r="AI62" i="1" s="1"/>
  <c r="N62" i="1"/>
  <c r="AJ62" i="1" s="1"/>
  <c r="O62" i="1"/>
  <c r="AK62" i="1" s="1"/>
  <c r="P62" i="1"/>
  <c r="AL62" i="1" s="1"/>
  <c r="Q62" i="1"/>
  <c r="AM62" i="1" s="1"/>
  <c r="R62" i="1"/>
  <c r="AN62" i="1" s="1"/>
  <c r="S62" i="1"/>
  <c r="AO62" i="1" s="1"/>
  <c r="T62" i="1"/>
  <c r="AP62" i="1" s="1"/>
  <c r="U62" i="1"/>
  <c r="AQ62" i="1" s="1"/>
  <c r="V62" i="1"/>
  <c r="AR62" i="1" s="1"/>
  <c r="W62" i="1"/>
  <c r="AS62" i="1" s="1"/>
  <c r="X62" i="1"/>
  <c r="AT62" i="1" s="1"/>
  <c r="Y62" i="1"/>
  <c r="AU62" i="1" s="1"/>
  <c r="D63" i="1"/>
  <c r="Z63" i="1" s="1"/>
  <c r="E63" i="1"/>
  <c r="AA63" i="1" s="1"/>
  <c r="F63" i="1"/>
  <c r="AB63" i="1" s="1"/>
  <c r="G63" i="1"/>
  <c r="AC63" i="1" s="1"/>
  <c r="H63" i="1"/>
  <c r="I63" i="1"/>
  <c r="AE63" i="1" s="1"/>
  <c r="J63" i="1"/>
  <c r="AF63" i="1" s="1"/>
  <c r="K63" i="1"/>
  <c r="AG63" i="1" s="1"/>
  <c r="L63" i="1"/>
  <c r="AH63" i="1" s="1"/>
  <c r="M63" i="1"/>
  <c r="AI63" i="1" s="1"/>
  <c r="N63" i="1"/>
  <c r="AJ63" i="1" s="1"/>
  <c r="O63" i="1"/>
  <c r="AK63" i="1" s="1"/>
  <c r="P63" i="1"/>
  <c r="AL63" i="1" s="1"/>
  <c r="Q63" i="1"/>
  <c r="AM63" i="1" s="1"/>
  <c r="R63" i="1"/>
  <c r="AN63" i="1" s="1"/>
  <c r="S63" i="1"/>
  <c r="AO63" i="1" s="1"/>
  <c r="T63" i="1"/>
  <c r="AP63" i="1" s="1"/>
  <c r="U63" i="1"/>
  <c r="AQ63" i="1" s="1"/>
  <c r="V63" i="1"/>
  <c r="AR63" i="1" s="1"/>
  <c r="W63" i="1"/>
  <c r="AS63" i="1" s="1"/>
  <c r="X63" i="1"/>
  <c r="AT63" i="1" s="1"/>
  <c r="Y63" i="1"/>
  <c r="AU63" i="1" s="1"/>
  <c r="AD63" i="1"/>
  <c r="D64" i="1"/>
  <c r="Z64" i="1" s="1"/>
  <c r="E64" i="1"/>
  <c r="AA64" i="1" s="1"/>
  <c r="F64" i="1"/>
  <c r="AB64" i="1" s="1"/>
  <c r="G64" i="1"/>
  <c r="AC64" i="1" s="1"/>
  <c r="H64" i="1"/>
  <c r="AD64" i="1" s="1"/>
  <c r="I64" i="1"/>
  <c r="AE64" i="1" s="1"/>
  <c r="J64" i="1"/>
  <c r="AF64" i="1" s="1"/>
  <c r="K64" i="1"/>
  <c r="AG64" i="1" s="1"/>
  <c r="L64" i="1"/>
  <c r="AH64" i="1" s="1"/>
  <c r="M64" i="1"/>
  <c r="AI64" i="1" s="1"/>
  <c r="N64" i="1"/>
  <c r="AJ64" i="1" s="1"/>
  <c r="O64" i="1"/>
  <c r="AK64" i="1" s="1"/>
  <c r="P64" i="1"/>
  <c r="AL64" i="1" s="1"/>
  <c r="Q64" i="1"/>
  <c r="AM64" i="1" s="1"/>
  <c r="R64" i="1"/>
  <c r="AN64" i="1" s="1"/>
  <c r="S64" i="1"/>
  <c r="AO64" i="1" s="1"/>
  <c r="T64" i="1"/>
  <c r="AP64" i="1" s="1"/>
  <c r="U64" i="1"/>
  <c r="AQ64" i="1" s="1"/>
  <c r="V64" i="1"/>
  <c r="AR64" i="1" s="1"/>
  <c r="W64" i="1"/>
  <c r="AS64" i="1" s="1"/>
  <c r="X64" i="1"/>
  <c r="AT64" i="1" s="1"/>
  <c r="Y64" i="1"/>
  <c r="AU64" i="1" s="1"/>
  <c r="D65" i="1"/>
  <c r="Z65" i="1" s="1"/>
  <c r="E65" i="1"/>
  <c r="AA65" i="1" s="1"/>
  <c r="F65" i="1"/>
  <c r="AB65" i="1" s="1"/>
  <c r="G65" i="1"/>
  <c r="AC65" i="1" s="1"/>
  <c r="H65" i="1"/>
  <c r="AD65" i="1" s="1"/>
  <c r="I65" i="1"/>
  <c r="J65" i="1"/>
  <c r="AF65" i="1" s="1"/>
  <c r="K65" i="1"/>
  <c r="AG65" i="1" s="1"/>
  <c r="L65" i="1"/>
  <c r="AH65" i="1" s="1"/>
  <c r="M65" i="1"/>
  <c r="AI65" i="1" s="1"/>
  <c r="N65" i="1"/>
  <c r="AJ65" i="1" s="1"/>
  <c r="O65" i="1"/>
  <c r="AK65" i="1" s="1"/>
  <c r="P65" i="1"/>
  <c r="AL65" i="1" s="1"/>
  <c r="Q65" i="1"/>
  <c r="AM65" i="1" s="1"/>
  <c r="R65" i="1"/>
  <c r="AN65" i="1" s="1"/>
  <c r="S65" i="1"/>
  <c r="AO65" i="1" s="1"/>
  <c r="T65" i="1"/>
  <c r="AP65" i="1" s="1"/>
  <c r="U65" i="1"/>
  <c r="AQ65" i="1" s="1"/>
  <c r="V65" i="1"/>
  <c r="AR65" i="1" s="1"/>
  <c r="W65" i="1"/>
  <c r="AS65" i="1" s="1"/>
  <c r="X65" i="1"/>
  <c r="AT65" i="1" s="1"/>
  <c r="Y65" i="1"/>
  <c r="AU65" i="1" s="1"/>
  <c r="AE65" i="1"/>
  <c r="D66" i="1"/>
  <c r="Z66" i="1" s="1"/>
  <c r="E66" i="1"/>
  <c r="AA66" i="1" s="1"/>
  <c r="F66" i="1"/>
  <c r="AB66" i="1" s="1"/>
  <c r="G66" i="1"/>
  <c r="AC66" i="1" s="1"/>
  <c r="H66" i="1"/>
  <c r="AD66" i="1" s="1"/>
  <c r="I66" i="1"/>
  <c r="AE66" i="1" s="1"/>
  <c r="J66" i="1"/>
  <c r="K66" i="1"/>
  <c r="AG66" i="1" s="1"/>
  <c r="L66" i="1"/>
  <c r="AH66" i="1" s="1"/>
  <c r="M66" i="1"/>
  <c r="AI66" i="1" s="1"/>
  <c r="N66" i="1"/>
  <c r="AJ66" i="1" s="1"/>
  <c r="O66" i="1"/>
  <c r="AK66" i="1" s="1"/>
  <c r="P66" i="1"/>
  <c r="AL66" i="1" s="1"/>
  <c r="Q66" i="1"/>
  <c r="R66" i="1"/>
  <c r="AN66" i="1" s="1"/>
  <c r="S66" i="1"/>
  <c r="AO66" i="1" s="1"/>
  <c r="T66" i="1"/>
  <c r="AP66" i="1" s="1"/>
  <c r="U66" i="1"/>
  <c r="AQ66" i="1" s="1"/>
  <c r="V66" i="1"/>
  <c r="AR66" i="1" s="1"/>
  <c r="W66" i="1"/>
  <c r="AS66" i="1" s="1"/>
  <c r="X66" i="1"/>
  <c r="AT66" i="1" s="1"/>
  <c r="Y66" i="1"/>
  <c r="AU66" i="1" s="1"/>
  <c r="AF66" i="1"/>
  <c r="AM66" i="1"/>
  <c r="D67" i="1"/>
  <c r="Z67" i="1" s="1"/>
  <c r="E67" i="1"/>
  <c r="AA67" i="1" s="1"/>
  <c r="F67" i="1"/>
  <c r="AB67" i="1" s="1"/>
  <c r="G67" i="1"/>
  <c r="AC67" i="1" s="1"/>
  <c r="H67" i="1"/>
  <c r="AD67" i="1" s="1"/>
  <c r="I67" i="1"/>
  <c r="AE67" i="1" s="1"/>
  <c r="J67" i="1"/>
  <c r="AF67" i="1" s="1"/>
  <c r="K67" i="1"/>
  <c r="AG67" i="1" s="1"/>
  <c r="L67" i="1"/>
  <c r="AH67" i="1" s="1"/>
  <c r="M67" i="1"/>
  <c r="AI67" i="1" s="1"/>
  <c r="N67" i="1"/>
  <c r="AJ67" i="1" s="1"/>
  <c r="O67" i="1"/>
  <c r="AK67" i="1" s="1"/>
  <c r="P67" i="1"/>
  <c r="AL67" i="1" s="1"/>
  <c r="Q67" i="1"/>
  <c r="AM67" i="1" s="1"/>
  <c r="R67" i="1"/>
  <c r="AN67" i="1" s="1"/>
  <c r="S67" i="1"/>
  <c r="AO67" i="1" s="1"/>
  <c r="T67" i="1"/>
  <c r="AP67" i="1" s="1"/>
  <c r="U67" i="1"/>
  <c r="AQ67" i="1" s="1"/>
  <c r="V67" i="1"/>
  <c r="AR67" i="1" s="1"/>
  <c r="W67" i="1"/>
  <c r="AS67" i="1" s="1"/>
  <c r="X67" i="1"/>
  <c r="AT67" i="1" s="1"/>
  <c r="Y67" i="1"/>
  <c r="AU67" i="1" s="1"/>
  <c r="D68" i="1"/>
  <c r="Z68" i="1" s="1"/>
  <c r="E68" i="1"/>
  <c r="AA68" i="1" s="1"/>
  <c r="F68" i="1"/>
  <c r="AB68" i="1" s="1"/>
  <c r="G68" i="1"/>
  <c r="AC68" i="1" s="1"/>
  <c r="H68" i="1"/>
  <c r="AD68" i="1" s="1"/>
  <c r="I68" i="1"/>
  <c r="AE68" i="1" s="1"/>
  <c r="J68" i="1"/>
  <c r="AF68" i="1" s="1"/>
  <c r="K68" i="1"/>
  <c r="AG68" i="1" s="1"/>
  <c r="L68" i="1"/>
  <c r="AH68" i="1" s="1"/>
  <c r="M68" i="1"/>
  <c r="AI68" i="1" s="1"/>
  <c r="N68" i="1"/>
  <c r="AJ68" i="1" s="1"/>
  <c r="O68" i="1"/>
  <c r="AK68" i="1" s="1"/>
  <c r="P68" i="1"/>
  <c r="AL68" i="1" s="1"/>
  <c r="Q68" i="1"/>
  <c r="AM68" i="1" s="1"/>
  <c r="R68" i="1"/>
  <c r="AN68" i="1" s="1"/>
  <c r="S68" i="1"/>
  <c r="AO68" i="1" s="1"/>
  <c r="T68" i="1"/>
  <c r="AP68" i="1" s="1"/>
  <c r="U68" i="1"/>
  <c r="AQ68" i="1" s="1"/>
  <c r="V68" i="1"/>
  <c r="AR68" i="1" s="1"/>
  <c r="W68" i="1"/>
  <c r="AS68" i="1" s="1"/>
  <c r="X68" i="1"/>
  <c r="AT68" i="1" s="1"/>
  <c r="Y68" i="1"/>
  <c r="AU68" i="1" s="1"/>
  <c r="D69" i="1"/>
  <c r="Z69" i="1" s="1"/>
  <c r="E69" i="1"/>
  <c r="AA69" i="1" s="1"/>
  <c r="F69" i="1"/>
  <c r="AB69" i="1" s="1"/>
  <c r="G69" i="1"/>
  <c r="AC69" i="1" s="1"/>
  <c r="H69" i="1"/>
  <c r="AD69" i="1" s="1"/>
  <c r="I69" i="1"/>
  <c r="AE69" i="1" s="1"/>
  <c r="J69" i="1"/>
  <c r="AF69" i="1" s="1"/>
  <c r="K69" i="1"/>
  <c r="AG69" i="1" s="1"/>
  <c r="L69" i="1"/>
  <c r="AH69" i="1" s="1"/>
  <c r="M69" i="1"/>
  <c r="AI69" i="1" s="1"/>
  <c r="N69" i="1"/>
  <c r="AJ69" i="1" s="1"/>
  <c r="O69" i="1"/>
  <c r="AK69" i="1" s="1"/>
  <c r="P69" i="1"/>
  <c r="AL69" i="1" s="1"/>
  <c r="Q69" i="1"/>
  <c r="AM69" i="1" s="1"/>
  <c r="R69" i="1"/>
  <c r="AN69" i="1" s="1"/>
  <c r="S69" i="1"/>
  <c r="AO69" i="1" s="1"/>
  <c r="T69" i="1"/>
  <c r="AP69" i="1" s="1"/>
  <c r="U69" i="1"/>
  <c r="AQ69" i="1" s="1"/>
  <c r="V69" i="1"/>
  <c r="AR69" i="1" s="1"/>
  <c r="W69" i="1"/>
  <c r="AS69" i="1" s="1"/>
  <c r="X69" i="1"/>
  <c r="AT69" i="1" s="1"/>
  <c r="Y69" i="1"/>
  <c r="AU69" i="1" s="1"/>
  <c r="D70" i="1"/>
  <c r="Z70" i="1" s="1"/>
  <c r="E70" i="1"/>
  <c r="AA70" i="1" s="1"/>
  <c r="F70" i="1"/>
  <c r="AB70" i="1" s="1"/>
  <c r="G70" i="1"/>
  <c r="AC70" i="1" s="1"/>
  <c r="H70" i="1"/>
  <c r="AD70" i="1" s="1"/>
  <c r="I70" i="1"/>
  <c r="AE70" i="1" s="1"/>
  <c r="J70" i="1"/>
  <c r="AF70" i="1" s="1"/>
  <c r="K70" i="1"/>
  <c r="AG70" i="1" s="1"/>
  <c r="L70" i="1"/>
  <c r="AH70" i="1" s="1"/>
  <c r="M70" i="1"/>
  <c r="AI70" i="1" s="1"/>
  <c r="N70" i="1"/>
  <c r="AJ70" i="1" s="1"/>
  <c r="O70" i="1"/>
  <c r="AK70" i="1" s="1"/>
  <c r="P70" i="1"/>
  <c r="AL70" i="1" s="1"/>
  <c r="Q70" i="1"/>
  <c r="AM70" i="1" s="1"/>
  <c r="R70" i="1"/>
  <c r="S70" i="1"/>
  <c r="AO70" i="1" s="1"/>
  <c r="T70" i="1"/>
  <c r="AP70" i="1" s="1"/>
  <c r="U70" i="1"/>
  <c r="AQ70" i="1" s="1"/>
  <c r="V70" i="1"/>
  <c r="AR70" i="1" s="1"/>
  <c r="W70" i="1"/>
  <c r="AS70" i="1" s="1"/>
  <c r="X70" i="1"/>
  <c r="AT70" i="1" s="1"/>
  <c r="Y70" i="1"/>
  <c r="AU70" i="1" s="1"/>
  <c r="AN70" i="1"/>
  <c r="D71" i="1"/>
  <c r="Z71" i="1" s="1"/>
  <c r="E71" i="1"/>
  <c r="AA71" i="1" s="1"/>
  <c r="F71" i="1"/>
  <c r="AB71" i="1" s="1"/>
  <c r="G71" i="1"/>
  <c r="AC71" i="1" s="1"/>
  <c r="H71" i="1"/>
  <c r="AD71" i="1" s="1"/>
  <c r="I71" i="1"/>
  <c r="AE71" i="1" s="1"/>
  <c r="J71" i="1"/>
  <c r="K71" i="1"/>
  <c r="AG71" i="1" s="1"/>
  <c r="L71" i="1"/>
  <c r="AH71" i="1" s="1"/>
  <c r="M71" i="1"/>
  <c r="AI71" i="1" s="1"/>
  <c r="N71" i="1"/>
  <c r="AJ71" i="1" s="1"/>
  <c r="O71" i="1"/>
  <c r="AK71" i="1" s="1"/>
  <c r="P71" i="1"/>
  <c r="AL71" i="1" s="1"/>
  <c r="Q71" i="1"/>
  <c r="AM71" i="1" s="1"/>
  <c r="R71" i="1"/>
  <c r="AN71" i="1" s="1"/>
  <c r="S71" i="1"/>
  <c r="AO71" i="1" s="1"/>
  <c r="T71" i="1"/>
  <c r="AP71" i="1" s="1"/>
  <c r="U71" i="1"/>
  <c r="AQ71" i="1" s="1"/>
  <c r="V71" i="1"/>
  <c r="AR71" i="1" s="1"/>
  <c r="W71" i="1"/>
  <c r="AS71" i="1" s="1"/>
  <c r="X71" i="1"/>
  <c r="AT71" i="1" s="1"/>
  <c r="Y71" i="1"/>
  <c r="AU71" i="1" s="1"/>
  <c r="AF71" i="1"/>
  <c r="D72" i="1"/>
  <c r="Z72" i="1" s="1"/>
  <c r="E72" i="1"/>
  <c r="AA72" i="1" s="1"/>
  <c r="F72" i="1"/>
  <c r="AB72" i="1" s="1"/>
  <c r="G72" i="1"/>
  <c r="AC72" i="1" s="1"/>
  <c r="H72" i="1"/>
  <c r="I72" i="1"/>
  <c r="AE72" i="1" s="1"/>
  <c r="J72" i="1"/>
  <c r="AF72" i="1" s="1"/>
  <c r="K72" i="1"/>
  <c r="AG72" i="1" s="1"/>
  <c r="L72" i="1"/>
  <c r="AH72" i="1" s="1"/>
  <c r="M72" i="1"/>
  <c r="AI72" i="1" s="1"/>
  <c r="N72" i="1"/>
  <c r="AJ72" i="1" s="1"/>
  <c r="O72" i="1"/>
  <c r="AK72" i="1" s="1"/>
  <c r="P72" i="1"/>
  <c r="AL72" i="1" s="1"/>
  <c r="Q72" i="1"/>
  <c r="AM72" i="1" s="1"/>
  <c r="R72" i="1"/>
  <c r="AN72" i="1" s="1"/>
  <c r="S72" i="1"/>
  <c r="AO72" i="1" s="1"/>
  <c r="T72" i="1"/>
  <c r="AP72" i="1" s="1"/>
  <c r="U72" i="1"/>
  <c r="AQ72" i="1" s="1"/>
  <c r="V72" i="1"/>
  <c r="AR72" i="1" s="1"/>
  <c r="W72" i="1"/>
  <c r="AS72" i="1" s="1"/>
  <c r="X72" i="1"/>
  <c r="AT72" i="1" s="1"/>
  <c r="Y72" i="1"/>
  <c r="AU72" i="1" s="1"/>
  <c r="AD72" i="1"/>
  <c r="D73" i="1"/>
  <c r="Z73" i="1" s="1"/>
  <c r="E73" i="1"/>
  <c r="AA73" i="1" s="1"/>
  <c r="F73" i="1"/>
  <c r="AB73" i="1" s="1"/>
  <c r="G73" i="1"/>
  <c r="AC73" i="1" s="1"/>
  <c r="H73" i="1"/>
  <c r="AD73" i="1" s="1"/>
  <c r="I73" i="1"/>
  <c r="AE73" i="1" s="1"/>
  <c r="J73" i="1"/>
  <c r="AF73" i="1" s="1"/>
  <c r="K73" i="1"/>
  <c r="AG73" i="1" s="1"/>
  <c r="L73" i="1"/>
  <c r="AH73" i="1" s="1"/>
  <c r="M73" i="1"/>
  <c r="AI73" i="1" s="1"/>
  <c r="N73" i="1"/>
  <c r="AJ73" i="1" s="1"/>
  <c r="O73" i="1"/>
  <c r="AK73" i="1" s="1"/>
  <c r="P73" i="1"/>
  <c r="AL73" i="1" s="1"/>
  <c r="Q73" i="1"/>
  <c r="AM73" i="1" s="1"/>
  <c r="R73" i="1"/>
  <c r="AN73" i="1" s="1"/>
  <c r="S73" i="1"/>
  <c r="AO73" i="1" s="1"/>
  <c r="T73" i="1"/>
  <c r="AP73" i="1" s="1"/>
  <c r="U73" i="1"/>
  <c r="AQ73" i="1" s="1"/>
  <c r="V73" i="1"/>
  <c r="AR73" i="1" s="1"/>
  <c r="W73" i="1"/>
  <c r="AS73" i="1" s="1"/>
  <c r="X73" i="1"/>
  <c r="AT73" i="1" s="1"/>
  <c r="Y73" i="1"/>
  <c r="AU73" i="1" s="1"/>
  <c r="D74" i="1"/>
  <c r="Z74" i="1" s="1"/>
  <c r="E74" i="1"/>
  <c r="AA74" i="1" s="1"/>
  <c r="F74" i="1"/>
  <c r="AB74" i="1" s="1"/>
  <c r="G74" i="1"/>
  <c r="AC74" i="1" s="1"/>
  <c r="H74" i="1"/>
  <c r="AD74" i="1" s="1"/>
  <c r="I74" i="1"/>
  <c r="AE74" i="1" s="1"/>
  <c r="J74" i="1"/>
  <c r="AF74" i="1" s="1"/>
  <c r="K74" i="1"/>
  <c r="AG74" i="1" s="1"/>
  <c r="L74" i="1"/>
  <c r="AH74" i="1" s="1"/>
  <c r="M74" i="1"/>
  <c r="AI74" i="1" s="1"/>
  <c r="N74" i="1"/>
  <c r="AJ74" i="1" s="1"/>
  <c r="O74" i="1"/>
  <c r="AK74" i="1" s="1"/>
  <c r="P74" i="1"/>
  <c r="AL74" i="1" s="1"/>
  <c r="Q74" i="1"/>
  <c r="AM74" i="1" s="1"/>
  <c r="R74" i="1"/>
  <c r="S74" i="1"/>
  <c r="AO74" i="1" s="1"/>
  <c r="T74" i="1"/>
  <c r="AP74" i="1" s="1"/>
  <c r="U74" i="1"/>
  <c r="AQ74" i="1" s="1"/>
  <c r="V74" i="1"/>
  <c r="AR74" i="1" s="1"/>
  <c r="W74" i="1"/>
  <c r="AS74" i="1" s="1"/>
  <c r="X74" i="1"/>
  <c r="AT74" i="1" s="1"/>
  <c r="Y74" i="1"/>
  <c r="AU74" i="1" s="1"/>
  <c r="AN74" i="1"/>
  <c r="D75" i="1"/>
  <c r="Z75" i="1" s="1"/>
  <c r="E75" i="1"/>
  <c r="AA75" i="1" s="1"/>
  <c r="F75" i="1"/>
  <c r="AB75" i="1" s="1"/>
  <c r="G75" i="1"/>
  <c r="AC75" i="1" s="1"/>
  <c r="H75" i="1"/>
  <c r="AD75" i="1" s="1"/>
  <c r="I75" i="1"/>
  <c r="J75" i="1"/>
  <c r="K75" i="1"/>
  <c r="AG75" i="1" s="1"/>
  <c r="L75" i="1"/>
  <c r="AH75" i="1" s="1"/>
  <c r="M75" i="1"/>
  <c r="AI75" i="1" s="1"/>
  <c r="N75" i="1"/>
  <c r="AJ75" i="1" s="1"/>
  <c r="O75" i="1"/>
  <c r="AK75" i="1" s="1"/>
  <c r="P75" i="1"/>
  <c r="AL75" i="1" s="1"/>
  <c r="Q75" i="1"/>
  <c r="AM75" i="1" s="1"/>
  <c r="R75" i="1"/>
  <c r="AN75" i="1" s="1"/>
  <c r="S75" i="1"/>
  <c r="AO75" i="1" s="1"/>
  <c r="T75" i="1"/>
  <c r="AP75" i="1" s="1"/>
  <c r="U75" i="1"/>
  <c r="AQ75" i="1" s="1"/>
  <c r="V75" i="1"/>
  <c r="AR75" i="1" s="1"/>
  <c r="W75" i="1"/>
  <c r="AS75" i="1" s="1"/>
  <c r="X75" i="1"/>
  <c r="AT75" i="1" s="1"/>
  <c r="Y75" i="1"/>
  <c r="AU75" i="1" s="1"/>
  <c r="AE75" i="1"/>
  <c r="AF75" i="1"/>
  <c r="D76" i="1"/>
  <c r="Z76" i="1" s="1"/>
  <c r="E76" i="1"/>
  <c r="AA76" i="1" s="1"/>
  <c r="F76" i="1"/>
  <c r="AB76" i="1" s="1"/>
  <c r="G76" i="1"/>
  <c r="AC76" i="1" s="1"/>
  <c r="H76" i="1"/>
  <c r="AD76" i="1" s="1"/>
  <c r="I76" i="1"/>
  <c r="AE76" i="1" s="1"/>
  <c r="J76" i="1"/>
  <c r="AF76" i="1" s="1"/>
  <c r="K76" i="1"/>
  <c r="AG76" i="1" s="1"/>
  <c r="L76" i="1"/>
  <c r="AH76" i="1" s="1"/>
  <c r="M76" i="1"/>
  <c r="AI76" i="1" s="1"/>
  <c r="N76" i="1"/>
  <c r="AJ76" i="1" s="1"/>
  <c r="O76" i="1"/>
  <c r="AK76" i="1" s="1"/>
  <c r="P76" i="1"/>
  <c r="AL76" i="1" s="1"/>
  <c r="Q76" i="1"/>
  <c r="AM76" i="1" s="1"/>
  <c r="R76" i="1"/>
  <c r="AN76" i="1" s="1"/>
  <c r="S76" i="1"/>
  <c r="AO76" i="1" s="1"/>
  <c r="T76" i="1"/>
  <c r="AP76" i="1" s="1"/>
  <c r="U76" i="1"/>
  <c r="AQ76" i="1" s="1"/>
  <c r="V76" i="1"/>
  <c r="AR76" i="1" s="1"/>
  <c r="W76" i="1"/>
  <c r="AS76" i="1" s="1"/>
  <c r="X76" i="1"/>
  <c r="AT76" i="1" s="1"/>
  <c r="Y76" i="1"/>
  <c r="AU76" i="1" s="1"/>
  <c r="D77" i="1"/>
  <c r="Z77" i="1" s="1"/>
  <c r="E77" i="1"/>
  <c r="AA77" i="1" s="1"/>
  <c r="F77" i="1"/>
  <c r="AB77" i="1" s="1"/>
  <c r="G77" i="1"/>
  <c r="AC77" i="1" s="1"/>
  <c r="H77" i="1"/>
  <c r="AD77" i="1" s="1"/>
  <c r="I77" i="1"/>
  <c r="AE77" i="1" s="1"/>
  <c r="J77" i="1"/>
  <c r="AF77" i="1" s="1"/>
  <c r="K77" i="1"/>
  <c r="AG77" i="1" s="1"/>
  <c r="L77" i="1"/>
  <c r="AH77" i="1" s="1"/>
  <c r="M77" i="1"/>
  <c r="AI77" i="1" s="1"/>
  <c r="N77" i="1"/>
  <c r="AJ77" i="1" s="1"/>
  <c r="O77" i="1"/>
  <c r="AK77" i="1" s="1"/>
  <c r="P77" i="1"/>
  <c r="AL77" i="1" s="1"/>
  <c r="Q77" i="1"/>
  <c r="AM77" i="1" s="1"/>
  <c r="R77" i="1"/>
  <c r="AN77" i="1" s="1"/>
  <c r="S77" i="1"/>
  <c r="AO77" i="1" s="1"/>
  <c r="T77" i="1"/>
  <c r="AP77" i="1" s="1"/>
  <c r="U77" i="1"/>
  <c r="AQ77" i="1" s="1"/>
  <c r="V77" i="1"/>
  <c r="AR77" i="1" s="1"/>
  <c r="W77" i="1"/>
  <c r="AS77" i="1" s="1"/>
  <c r="X77" i="1"/>
  <c r="AT77" i="1" s="1"/>
  <c r="Y77" i="1"/>
  <c r="AU77" i="1" s="1"/>
  <c r="D78" i="1"/>
  <c r="Z78" i="1" s="1"/>
  <c r="E78" i="1"/>
  <c r="AA78" i="1" s="1"/>
  <c r="F78" i="1"/>
  <c r="AB78" i="1" s="1"/>
  <c r="G78" i="1"/>
  <c r="AC78" i="1" s="1"/>
  <c r="H78" i="1"/>
  <c r="AD78" i="1" s="1"/>
  <c r="I78" i="1"/>
  <c r="AE78" i="1" s="1"/>
  <c r="J78" i="1"/>
  <c r="AF78" i="1" s="1"/>
  <c r="K78" i="1"/>
  <c r="AG78" i="1" s="1"/>
  <c r="L78" i="1"/>
  <c r="AH78" i="1" s="1"/>
  <c r="M78" i="1"/>
  <c r="AI78" i="1" s="1"/>
  <c r="N78" i="1"/>
  <c r="AJ78" i="1" s="1"/>
  <c r="O78" i="1"/>
  <c r="AK78" i="1" s="1"/>
  <c r="P78" i="1"/>
  <c r="AL78" i="1" s="1"/>
  <c r="Q78" i="1"/>
  <c r="AM78" i="1" s="1"/>
  <c r="R78" i="1"/>
  <c r="AN78" i="1" s="1"/>
  <c r="S78" i="1"/>
  <c r="AO78" i="1" s="1"/>
  <c r="T78" i="1"/>
  <c r="AP78" i="1" s="1"/>
  <c r="U78" i="1"/>
  <c r="AQ78" i="1" s="1"/>
  <c r="V78" i="1"/>
  <c r="AR78" i="1" s="1"/>
  <c r="W78" i="1"/>
  <c r="AS78" i="1" s="1"/>
  <c r="X78" i="1"/>
  <c r="AT78" i="1" s="1"/>
  <c r="Y78" i="1"/>
  <c r="AU78" i="1" s="1"/>
  <c r="D79" i="1"/>
  <c r="Z79" i="1" s="1"/>
  <c r="E79" i="1"/>
  <c r="AA79" i="1" s="1"/>
  <c r="F79" i="1"/>
  <c r="AB79" i="1" s="1"/>
  <c r="G79" i="1"/>
  <c r="AC79" i="1" s="1"/>
  <c r="H79" i="1"/>
  <c r="AD79" i="1" s="1"/>
  <c r="I79" i="1"/>
  <c r="AE79" i="1" s="1"/>
  <c r="J79" i="1"/>
  <c r="AF79" i="1" s="1"/>
  <c r="K79" i="1"/>
  <c r="AG79" i="1" s="1"/>
  <c r="L79" i="1"/>
  <c r="AH79" i="1" s="1"/>
  <c r="M79" i="1"/>
  <c r="AI79" i="1" s="1"/>
  <c r="N79" i="1"/>
  <c r="O79" i="1"/>
  <c r="P79" i="1"/>
  <c r="AL79" i="1" s="1"/>
  <c r="Q79" i="1"/>
  <c r="AM79" i="1" s="1"/>
  <c r="R79" i="1"/>
  <c r="AN79" i="1" s="1"/>
  <c r="S79" i="1"/>
  <c r="AO79" i="1" s="1"/>
  <c r="T79" i="1"/>
  <c r="AP79" i="1" s="1"/>
  <c r="U79" i="1"/>
  <c r="AQ79" i="1" s="1"/>
  <c r="V79" i="1"/>
  <c r="AR79" i="1" s="1"/>
  <c r="W79" i="1"/>
  <c r="AS79" i="1" s="1"/>
  <c r="X79" i="1"/>
  <c r="AT79" i="1" s="1"/>
  <c r="Y79" i="1"/>
  <c r="AU79" i="1" s="1"/>
  <c r="AJ79" i="1"/>
  <c r="AK79" i="1"/>
  <c r="D80" i="1"/>
  <c r="Z80" i="1" s="1"/>
  <c r="E80" i="1"/>
  <c r="AA80" i="1" s="1"/>
  <c r="F80" i="1"/>
  <c r="AB80" i="1" s="1"/>
  <c r="G80" i="1"/>
  <c r="AC80" i="1" s="1"/>
  <c r="H80" i="1"/>
  <c r="AD80" i="1" s="1"/>
  <c r="I80" i="1"/>
  <c r="AE80" i="1" s="1"/>
  <c r="J80" i="1"/>
  <c r="AF80" i="1" s="1"/>
  <c r="K80" i="1"/>
  <c r="AG80" i="1" s="1"/>
  <c r="L80" i="1"/>
  <c r="AH80" i="1" s="1"/>
  <c r="M80" i="1"/>
  <c r="AI80" i="1" s="1"/>
  <c r="N80" i="1"/>
  <c r="AJ80" i="1" s="1"/>
  <c r="O80" i="1"/>
  <c r="AK80" i="1" s="1"/>
  <c r="P80" i="1"/>
  <c r="AL80" i="1" s="1"/>
  <c r="Q80" i="1"/>
  <c r="AM80" i="1" s="1"/>
  <c r="R80" i="1"/>
  <c r="AN80" i="1" s="1"/>
  <c r="S80" i="1"/>
  <c r="AO80" i="1" s="1"/>
  <c r="T80" i="1"/>
  <c r="AP80" i="1" s="1"/>
  <c r="U80" i="1"/>
  <c r="AQ80" i="1" s="1"/>
  <c r="V80" i="1"/>
  <c r="AR80" i="1" s="1"/>
  <c r="W80" i="1"/>
  <c r="AS80" i="1" s="1"/>
  <c r="X80" i="1"/>
  <c r="AT80" i="1" s="1"/>
  <c r="Y80" i="1"/>
  <c r="AU80" i="1" s="1"/>
  <c r="D81" i="1"/>
  <c r="Z81" i="1" s="1"/>
  <c r="E81" i="1"/>
  <c r="AA81" i="1" s="1"/>
  <c r="F81" i="1"/>
  <c r="AB81" i="1" s="1"/>
  <c r="G81" i="1"/>
  <c r="AC81" i="1" s="1"/>
  <c r="H81" i="1"/>
  <c r="AD81" i="1" s="1"/>
  <c r="I81" i="1"/>
  <c r="AE81" i="1" s="1"/>
  <c r="J81" i="1"/>
  <c r="AF81" i="1" s="1"/>
  <c r="K81" i="1"/>
  <c r="AG81" i="1" s="1"/>
  <c r="L81" i="1"/>
  <c r="AH81" i="1" s="1"/>
  <c r="M81" i="1"/>
  <c r="AI81" i="1" s="1"/>
  <c r="N81" i="1"/>
  <c r="AJ81" i="1" s="1"/>
  <c r="O81" i="1"/>
  <c r="AK81" i="1" s="1"/>
  <c r="P81" i="1"/>
  <c r="AL81" i="1" s="1"/>
  <c r="Q81" i="1"/>
  <c r="AM81" i="1" s="1"/>
  <c r="R81" i="1"/>
  <c r="AN81" i="1" s="1"/>
  <c r="S81" i="1"/>
  <c r="AO81" i="1" s="1"/>
  <c r="T81" i="1"/>
  <c r="AP81" i="1" s="1"/>
  <c r="U81" i="1"/>
  <c r="AQ81" i="1" s="1"/>
  <c r="V81" i="1"/>
  <c r="AR81" i="1" s="1"/>
  <c r="W81" i="1"/>
  <c r="AS81" i="1" s="1"/>
  <c r="X81" i="1"/>
  <c r="AT81" i="1" s="1"/>
  <c r="Y81" i="1"/>
  <c r="AU81" i="1" s="1"/>
  <c r="D82" i="1"/>
  <c r="Z82" i="1" s="1"/>
  <c r="E82" i="1"/>
  <c r="AA82" i="1" s="1"/>
  <c r="F82" i="1"/>
  <c r="AB82" i="1" s="1"/>
  <c r="G82" i="1"/>
  <c r="AC82" i="1" s="1"/>
  <c r="H82" i="1"/>
  <c r="AD82" i="1" s="1"/>
  <c r="I82" i="1"/>
  <c r="AE82" i="1" s="1"/>
  <c r="J82" i="1"/>
  <c r="AF82" i="1" s="1"/>
  <c r="K82" i="1"/>
  <c r="AG82" i="1" s="1"/>
  <c r="L82" i="1"/>
  <c r="AH82" i="1" s="1"/>
  <c r="M82" i="1"/>
  <c r="AI82" i="1" s="1"/>
  <c r="N82" i="1"/>
  <c r="AJ82" i="1" s="1"/>
  <c r="O82" i="1"/>
  <c r="AK82" i="1" s="1"/>
  <c r="P82" i="1"/>
  <c r="AL82" i="1" s="1"/>
  <c r="Q82" i="1"/>
  <c r="AM82" i="1" s="1"/>
  <c r="R82" i="1"/>
  <c r="AN82" i="1" s="1"/>
  <c r="S82" i="1"/>
  <c r="AO82" i="1" s="1"/>
  <c r="T82" i="1"/>
  <c r="AP82" i="1" s="1"/>
  <c r="U82" i="1"/>
  <c r="AQ82" i="1" s="1"/>
  <c r="V82" i="1"/>
  <c r="AR82" i="1" s="1"/>
  <c r="W82" i="1"/>
  <c r="AS82" i="1" s="1"/>
  <c r="X82" i="1"/>
  <c r="AT82" i="1" s="1"/>
  <c r="Y82" i="1"/>
  <c r="AU82" i="1" s="1"/>
  <c r="D83" i="1"/>
  <c r="Z83" i="1" s="1"/>
  <c r="E83" i="1"/>
  <c r="AA83" i="1" s="1"/>
  <c r="F83" i="1"/>
  <c r="AB83" i="1" s="1"/>
  <c r="G83" i="1"/>
  <c r="AC83" i="1" s="1"/>
  <c r="H83" i="1"/>
  <c r="AD83" i="1" s="1"/>
  <c r="I83" i="1"/>
  <c r="AE83" i="1" s="1"/>
  <c r="J83" i="1"/>
  <c r="AF83" i="1" s="1"/>
  <c r="K83" i="1"/>
  <c r="AG83" i="1" s="1"/>
  <c r="L83" i="1"/>
  <c r="AH83" i="1" s="1"/>
  <c r="M83" i="1"/>
  <c r="AI83" i="1" s="1"/>
  <c r="N83" i="1"/>
  <c r="AJ83" i="1" s="1"/>
  <c r="O83" i="1"/>
  <c r="AK83" i="1" s="1"/>
  <c r="P83" i="1"/>
  <c r="AL83" i="1" s="1"/>
  <c r="Q83" i="1"/>
  <c r="AM83" i="1" s="1"/>
  <c r="R83" i="1"/>
  <c r="AN83" i="1" s="1"/>
  <c r="S83" i="1"/>
  <c r="AO83" i="1" s="1"/>
  <c r="T83" i="1"/>
  <c r="AP83" i="1" s="1"/>
  <c r="U83" i="1"/>
  <c r="AQ83" i="1" s="1"/>
  <c r="V83" i="1"/>
  <c r="AR83" i="1" s="1"/>
  <c r="W83" i="1"/>
  <c r="AS83" i="1" s="1"/>
  <c r="X83" i="1"/>
  <c r="AT83" i="1" s="1"/>
  <c r="Y83" i="1"/>
  <c r="AU83" i="1" s="1"/>
  <c r="D84" i="1"/>
  <c r="Z84" i="1" s="1"/>
  <c r="E84" i="1"/>
  <c r="AA84" i="1" s="1"/>
  <c r="F84" i="1"/>
  <c r="AB84" i="1" s="1"/>
  <c r="G84" i="1"/>
  <c r="AC84" i="1" s="1"/>
  <c r="H84" i="1"/>
  <c r="AD84" i="1" s="1"/>
  <c r="I84" i="1"/>
  <c r="AE84" i="1" s="1"/>
  <c r="J84" i="1"/>
  <c r="AF84" i="1" s="1"/>
  <c r="K84" i="1"/>
  <c r="AG84" i="1" s="1"/>
  <c r="L84" i="1"/>
  <c r="AH84" i="1" s="1"/>
  <c r="M84" i="1"/>
  <c r="AI84" i="1" s="1"/>
  <c r="N84" i="1"/>
  <c r="AJ84" i="1" s="1"/>
  <c r="O84" i="1"/>
  <c r="AK84" i="1" s="1"/>
  <c r="P84" i="1"/>
  <c r="AL84" i="1" s="1"/>
  <c r="Q84" i="1"/>
  <c r="AM84" i="1" s="1"/>
  <c r="R84" i="1"/>
  <c r="AN84" i="1" s="1"/>
  <c r="S84" i="1"/>
  <c r="AO84" i="1" s="1"/>
  <c r="T84" i="1"/>
  <c r="AP84" i="1" s="1"/>
  <c r="U84" i="1"/>
  <c r="AQ84" i="1" s="1"/>
  <c r="V84" i="1"/>
  <c r="AR84" i="1" s="1"/>
  <c r="W84" i="1"/>
  <c r="AS84" i="1" s="1"/>
  <c r="X84" i="1"/>
  <c r="AT84" i="1" s="1"/>
  <c r="Y84" i="1"/>
  <c r="AU84" i="1" s="1"/>
  <c r="D85" i="1"/>
  <c r="Z85" i="1" s="1"/>
  <c r="E85" i="1"/>
  <c r="AA85" i="1" s="1"/>
  <c r="F85" i="1"/>
  <c r="AB85" i="1" s="1"/>
  <c r="G85" i="1"/>
  <c r="AC85" i="1" s="1"/>
  <c r="H85" i="1"/>
  <c r="AD85" i="1" s="1"/>
  <c r="I85" i="1"/>
  <c r="AE85" i="1" s="1"/>
  <c r="J85" i="1"/>
  <c r="AF85" i="1" s="1"/>
  <c r="K85" i="1"/>
  <c r="AG85" i="1" s="1"/>
  <c r="L85" i="1"/>
  <c r="AH85" i="1" s="1"/>
  <c r="M85" i="1"/>
  <c r="AI85" i="1" s="1"/>
  <c r="N85" i="1"/>
  <c r="AJ85" i="1" s="1"/>
  <c r="O85" i="1"/>
  <c r="P85" i="1"/>
  <c r="AL85" i="1" s="1"/>
  <c r="Q85" i="1"/>
  <c r="AM85" i="1" s="1"/>
  <c r="R85" i="1"/>
  <c r="AN85" i="1" s="1"/>
  <c r="S85" i="1"/>
  <c r="AO85" i="1" s="1"/>
  <c r="T85" i="1"/>
  <c r="AP85" i="1" s="1"/>
  <c r="U85" i="1"/>
  <c r="AQ85" i="1" s="1"/>
  <c r="V85" i="1"/>
  <c r="AR85" i="1" s="1"/>
  <c r="W85" i="1"/>
  <c r="AS85" i="1" s="1"/>
  <c r="X85" i="1"/>
  <c r="AT85" i="1" s="1"/>
  <c r="Y85" i="1"/>
  <c r="AU85" i="1" s="1"/>
  <c r="AK85" i="1"/>
  <c r="D86" i="1"/>
  <c r="Z86" i="1" s="1"/>
  <c r="E86" i="1"/>
  <c r="AA86" i="1" s="1"/>
  <c r="F86" i="1"/>
  <c r="AB86" i="1" s="1"/>
  <c r="G86" i="1"/>
  <c r="AC86" i="1" s="1"/>
  <c r="H86" i="1"/>
  <c r="AD86" i="1" s="1"/>
  <c r="I86" i="1"/>
  <c r="AE86" i="1" s="1"/>
  <c r="J86" i="1"/>
  <c r="AF86" i="1" s="1"/>
  <c r="K86" i="1"/>
  <c r="AG86" i="1" s="1"/>
  <c r="L86" i="1"/>
  <c r="AH86" i="1" s="1"/>
  <c r="M86" i="1"/>
  <c r="AI86" i="1" s="1"/>
  <c r="N86" i="1"/>
  <c r="AJ86" i="1" s="1"/>
  <c r="O86" i="1"/>
  <c r="AK86" i="1" s="1"/>
  <c r="P86" i="1"/>
  <c r="AL86" i="1" s="1"/>
  <c r="Q86" i="1"/>
  <c r="AM86" i="1" s="1"/>
  <c r="R86" i="1"/>
  <c r="AN86" i="1" s="1"/>
  <c r="S86" i="1"/>
  <c r="AO86" i="1" s="1"/>
  <c r="T86" i="1"/>
  <c r="AP86" i="1" s="1"/>
  <c r="U86" i="1"/>
  <c r="AQ86" i="1" s="1"/>
  <c r="V86" i="1"/>
  <c r="AR86" i="1" s="1"/>
  <c r="W86" i="1"/>
  <c r="AS86" i="1" s="1"/>
  <c r="X86" i="1"/>
  <c r="AT86" i="1" s="1"/>
  <c r="Y86" i="1"/>
  <c r="AU86" i="1" s="1"/>
  <c r="D87" i="1"/>
  <c r="Z87" i="1" s="1"/>
  <c r="E87" i="1"/>
  <c r="AA87" i="1" s="1"/>
  <c r="F87" i="1"/>
  <c r="AB87" i="1" s="1"/>
  <c r="G87" i="1"/>
  <c r="AC87" i="1" s="1"/>
  <c r="H87" i="1"/>
  <c r="AD87" i="1" s="1"/>
  <c r="I87" i="1"/>
  <c r="AE87" i="1" s="1"/>
  <c r="J87" i="1"/>
  <c r="AF87" i="1" s="1"/>
  <c r="K87" i="1"/>
  <c r="AG87" i="1" s="1"/>
  <c r="L87" i="1"/>
  <c r="AH87" i="1" s="1"/>
  <c r="M87" i="1"/>
  <c r="AI87" i="1" s="1"/>
  <c r="N87" i="1"/>
  <c r="AJ87" i="1" s="1"/>
  <c r="O87" i="1"/>
  <c r="AK87" i="1" s="1"/>
  <c r="P87" i="1"/>
  <c r="AL87" i="1" s="1"/>
  <c r="Q87" i="1"/>
  <c r="AM87" i="1" s="1"/>
  <c r="R87" i="1"/>
  <c r="AN87" i="1" s="1"/>
  <c r="S87" i="1"/>
  <c r="AO87" i="1" s="1"/>
  <c r="T87" i="1"/>
  <c r="AP87" i="1" s="1"/>
  <c r="U87" i="1"/>
  <c r="AQ87" i="1" s="1"/>
  <c r="V87" i="1"/>
  <c r="AR87" i="1" s="1"/>
  <c r="W87" i="1"/>
  <c r="AS87" i="1" s="1"/>
  <c r="X87" i="1"/>
  <c r="AT87" i="1" s="1"/>
  <c r="Y87" i="1"/>
  <c r="AU87" i="1" s="1"/>
  <c r="D88" i="1"/>
  <c r="Z88" i="1" s="1"/>
  <c r="E88" i="1"/>
  <c r="AA88" i="1" s="1"/>
  <c r="F88" i="1"/>
  <c r="AB88" i="1" s="1"/>
  <c r="G88" i="1"/>
  <c r="AC88" i="1" s="1"/>
  <c r="H88" i="1"/>
  <c r="AD88" i="1" s="1"/>
  <c r="I88" i="1"/>
  <c r="AE88" i="1" s="1"/>
  <c r="J88" i="1"/>
  <c r="AF88" i="1" s="1"/>
  <c r="K88" i="1"/>
  <c r="AG88" i="1" s="1"/>
  <c r="L88" i="1"/>
  <c r="AH88" i="1" s="1"/>
  <c r="M88" i="1"/>
  <c r="AI88" i="1" s="1"/>
  <c r="N88" i="1"/>
  <c r="AJ88" i="1" s="1"/>
  <c r="O88" i="1"/>
  <c r="AK88" i="1" s="1"/>
  <c r="P88" i="1"/>
  <c r="AL88" i="1" s="1"/>
  <c r="Q88" i="1"/>
  <c r="AM88" i="1" s="1"/>
  <c r="R88" i="1"/>
  <c r="AN88" i="1" s="1"/>
  <c r="S88" i="1"/>
  <c r="AO88" i="1" s="1"/>
  <c r="T88" i="1"/>
  <c r="AP88" i="1" s="1"/>
  <c r="U88" i="1"/>
  <c r="AQ88" i="1" s="1"/>
  <c r="V88" i="1"/>
  <c r="AR88" i="1" s="1"/>
  <c r="W88" i="1"/>
  <c r="AS88" i="1" s="1"/>
  <c r="X88" i="1"/>
  <c r="AT88" i="1" s="1"/>
  <c r="Y88" i="1"/>
  <c r="AU88" i="1" s="1"/>
  <c r="D89" i="1"/>
  <c r="Z89" i="1" s="1"/>
  <c r="E89" i="1"/>
  <c r="AA89" i="1" s="1"/>
  <c r="F89" i="1"/>
  <c r="AB89" i="1" s="1"/>
  <c r="G89" i="1"/>
  <c r="AC89" i="1" s="1"/>
  <c r="H89" i="1"/>
  <c r="AD89" i="1" s="1"/>
  <c r="I89" i="1"/>
  <c r="AE89" i="1" s="1"/>
  <c r="J89" i="1"/>
  <c r="AF89" i="1" s="1"/>
  <c r="K89" i="1"/>
  <c r="AG89" i="1" s="1"/>
  <c r="L89" i="1"/>
  <c r="AH89" i="1" s="1"/>
  <c r="M89" i="1"/>
  <c r="AI89" i="1" s="1"/>
  <c r="N89" i="1"/>
  <c r="AJ89" i="1" s="1"/>
  <c r="O89" i="1"/>
  <c r="AK89" i="1" s="1"/>
  <c r="P89" i="1"/>
  <c r="AL89" i="1" s="1"/>
  <c r="Q89" i="1"/>
  <c r="AM89" i="1" s="1"/>
  <c r="R89" i="1"/>
  <c r="AN89" i="1" s="1"/>
  <c r="S89" i="1"/>
  <c r="AO89" i="1" s="1"/>
  <c r="T89" i="1"/>
  <c r="AP89" i="1" s="1"/>
  <c r="U89" i="1"/>
  <c r="AQ89" i="1" s="1"/>
  <c r="V89" i="1"/>
  <c r="AR89" i="1" s="1"/>
  <c r="W89" i="1"/>
  <c r="AS89" i="1" s="1"/>
  <c r="X89" i="1"/>
  <c r="AT89" i="1" s="1"/>
  <c r="Y89" i="1"/>
  <c r="AU89" i="1" s="1"/>
  <c r="D90" i="1"/>
  <c r="Z90" i="1" s="1"/>
  <c r="E90" i="1"/>
  <c r="AA90" i="1" s="1"/>
  <c r="F90" i="1"/>
  <c r="AB90" i="1" s="1"/>
  <c r="G90" i="1"/>
  <c r="AC90" i="1" s="1"/>
  <c r="H90" i="1"/>
  <c r="AD90" i="1" s="1"/>
  <c r="I90" i="1"/>
  <c r="AE90" i="1" s="1"/>
  <c r="J90" i="1"/>
  <c r="AF90" i="1" s="1"/>
  <c r="K90" i="1"/>
  <c r="AG90" i="1" s="1"/>
  <c r="L90" i="1"/>
  <c r="AH90" i="1" s="1"/>
  <c r="M90" i="1"/>
  <c r="AI90" i="1" s="1"/>
  <c r="N90" i="1"/>
  <c r="AJ90" i="1" s="1"/>
  <c r="O90" i="1"/>
  <c r="AK90" i="1" s="1"/>
  <c r="P90" i="1"/>
  <c r="AL90" i="1" s="1"/>
  <c r="Q90" i="1"/>
  <c r="AM90" i="1" s="1"/>
  <c r="R90" i="1"/>
  <c r="AN90" i="1" s="1"/>
  <c r="S90" i="1"/>
  <c r="AO90" i="1" s="1"/>
  <c r="T90" i="1"/>
  <c r="AP90" i="1" s="1"/>
  <c r="U90" i="1"/>
  <c r="AQ90" i="1" s="1"/>
  <c r="V90" i="1"/>
  <c r="AR90" i="1" s="1"/>
  <c r="W90" i="1"/>
  <c r="AS90" i="1" s="1"/>
  <c r="X90" i="1"/>
  <c r="AT90" i="1" s="1"/>
  <c r="Y90" i="1"/>
  <c r="AU90" i="1" s="1"/>
  <c r="D91" i="1"/>
  <c r="Z91" i="1" s="1"/>
  <c r="E91" i="1"/>
  <c r="AA91" i="1" s="1"/>
  <c r="F91" i="1"/>
  <c r="AB91" i="1" s="1"/>
  <c r="G91" i="1"/>
  <c r="AC91" i="1" s="1"/>
  <c r="H91" i="1"/>
  <c r="AD91" i="1" s="1"/>
  <c r="I91" i="1"/>
  <c r="AE91" i="1" s="1"/>
  <c r="J91" i="1"/>
  <c r="AF91" i="1" s="1"/>
  <c r="K91" i="1"/>
  <c r="AG91" i="1" s="1"/>
  <c r="L91" i="1"/>
  <c r="AH91" i="1" s="1"/>
  <c r="M91" i="1"/>
  <c r="AI91" i="1" s="1"/>
  <c r="N91" i="1"/>
  <c r="AJ91" i="1" s="1"/>
  <c r="O91" i="1"/>
  <c r="AK91" i="1" s="1"/>
  <c r="P91" i="1"/>
  <c r="AL91" i="1" s="1"/>
  <c r="Q91" i="1"/>
  <c r="AM91" i="1" s="1"/>
  <c r="R91" i="1"/>
  <c r="AN91" i="1" s="1"/>
  <c r="S91" i="1"/>
  <c r="AO91" i="1" s="1"/>
  <c r="T91" i="1"/>
  <c r="AP91" i="1" s="1"/>
  <c r="U91" i="1"/>
  <c r="AQ91" i="1" s="1"/>
  <c r="V91" i="1"/>
  <c r="AR91" i="1" s="1"/>
  <c r="W91" i="1"/>
  <c r="AS91" i="1" s="1"/>
  <c r="X91" i="1"/>
  <c r="AT91" i="1" s="1"/>
  <c r="Y91" i="1"/>
  <c r="AU91" i="1" s="1"/>
  <c r="D92" i="1"/>
  <c r="Z92" i="1" s="1"/>
  <c r="E92" i="1"/>
  <c r="AA92" i="1" s="1"/>
  <c r="F92" i="1"/>
  <c r="AB92" i="1" s="1"/>
  <c r="G92" i="1"/>
  <c r="AC92" i="1" s="1"/>
  <c r="H92" i="1"/>
  <c r="AD92" i="1" s="1"/>
  <c r="I92" i="1"/>
  <c r="AE92" i="1" s="1"/>
  <c r="J92" i="1"/>
  <c r="AF92" i="1" s="1"/>
  <c r="K92" i="1"/>
  <c r="AG92" i="1" s="1"/>
  <c r="L92" i="1"/>
  <c r="AH92" i="1" s="1"/>
  <c r="M92" i="1"/>
  <c r="AI92" i="1" s="1"/>
  <c r="N92" i="1"/>
  <c r="AJ92" i="1" s="1"/>
  <c r="O92" i="1"/>
  <c r="AK92" i="1" s="1"/>
  <c r="P92" i="1"/>
  <c r="AL92" i="1" s="1"/>
  <c r="Q92" i="1"/>
  <c r="AM92" i="1" s="1"/>
  <c r="R92" i="1"/>
  <c r="AN92" i="1" s="1"/>
  <c r="S92" i="1"/>
  <c r="T92" i="1"/>
  <c r="AP92" i="1" s="1"/>
  <c r="U92" i="1"/>
  <c r="AQ92" i="1" s="1"/>
  <c r="V92" i="1"/>
  <c r="AR92" i="1" s="1"/>
  <c r="W92" i="1"/>
  <c r="AS92" i="1" s="1"/>
  <c r="X92" i="1"/>
  <c r="AT92" i="1" s="1"/>
  <c r="Y92" i="1"/>
  <c r="AU92" i="1" s="1"/>
  <c r="AO92" i="1"/>
  <c r="D93" i="1"/>
  <c r="Z93" i="1" s="1"/>
  <c r="E93" i="1"/>
  <c r="F93" i="1"/>
  <c r="AB93" i="1" s="1"/>
  <c r="G93" i="1"/>
  <c r="AC93" i="1" s="1"/>
  <c r="H93" i="1"/>
  <c r="AD93" i="1" s="1"/>
  <c r="I93" i="1"/>
  <c r="AE93" i="1" s="1"/>
  <c r="J93" i="1"/>
  <c r="AF93" i="1" s="1"/>
  <c r="K93" i="1"/>
  <c r="AG93" i="1" s="1"/>
  <c r="L93" i="1"/>
  <c r="AH93" i="1" s="1"/>
  <c r="M93" i="1"/>
  <c r="AI93" i="1" s="1"/>
  <c r="N93" i="1"/>
  <c r="AJ93" i="1" s="1"/>
  <c r="O93" i="1"/>
  <c r="AK93" i="1" s="1"/>
  <c r="P93" i="1"/>
  <c r="AL93" i="1" s="1"/>
  <c r="Q93" i="1"/>
  <c r="AM93" i="1" s="1"/>
  <c r="R93" i="1"/>
  <c r="AN93" i="1" s="1"/>
  <c r="S93" i="1"/>
  <c r="AO93" i="1" s="1"/>
  <c r="T93" i="1"/>
  <c r="AP93" i="1" s="1"/>
  <c r="U93" i="1"/>
  <c r="AQ93" i="1" s="1"/>
  <c r="V93" i="1"/>
  <c r="AR93" i="1" s="1"/>
  <c r="W93" i="1"/>
  <c r="AS93" i="1" s="1"/>
  <c r="X93" i="1"/>
  <c r="AT93" i="1" s="1"/>
  <c r="Y93" i="1"/>
  <c r="AU93" i="1" s="1"/>
  <c r="AA93" i="1"/>
  <c r="D94" i="1"/>
  <c r="Z94" i="1" s="1"/>
  <c r="E94" i="1"/>
  <c r="AA94" i="1" s="1"/>
  <c r="F94" i="1"/>
  <c r="AB94" i="1" s="1"/>
  <c r="G94" i="1"/>
  <c r="AC94" i="1" s="1"/>
  <c r="H94" i="1"/>
  <c r="AD94" i="1" s="1"/>
  <c r="I94" i="1"/>
  <c r="AE94" i="1" s="1"/>
  <c r="J94" i="1"/>
  <c r="AF94" i="1" s="1"/>
  <c r="K94" i="1"/>
  <c r="AG94" i="1" s="1"/>
  <c r="L94" i="1"/>
  <c r="AH94" i="1" s="1"/>
  <c r="M94" i="1"/>
  <c r="AI94" i="1" s="1"/>
  <c r="N94" i="1"/>
  <c r="AJ94" i="1" s="1"/>
  <c r="O94" i="1"/>
  <c r="AK94" i="1" s="1"/>
  <c r="P94" i="1"/>
  <c r="AL94" i="1" s="1"/>
  <c r="Q94" i="1"/>
  <c r="AM94" i="1" s="1"/>
  <c r="R94" i="1"/>
  <c r="AN94" i="1" s="1"/>
  <c r="S94" i="1"/>
  <c r="AO94" i="1" s="1"/>
  <c r="T94" i="1"/>
  <c r="AP94" i="1" s="1"/>
  <c r="U94" i="1"/>
  <c r="AQ94" i="1" s="1"/>
  <c r="V94" i="1"/>
  <c r="AR94" i="1" s="1"/>
  <c r="W94" i="1"/>
  <c r="AS94" i="1" s="1"/>
  <c r="X94" i="1"/>
  <c r="AT94" i="1" s="1"/>
  <c r="Y94" i="1"/>
  <c r="AU94" i="1" s="1"/>
  <c r="D95" i="1"/>
  <c r="Z95" i="1" s="1"/>
  <c r="E95" i="1"/>
  <c r="AA95" i="1" s="1"/>
  <c r="F95" i="1"/>
  <c r="AB95" i="1" s="1"/>
  <c r="G95" i="1"/>
  <c r="AC95" i="1" s="1"/>
  <c r="H95" i="1"/>
  <c r="AD95" i="1" s="1"/>
  <c r="I95" i="1"/>
  <c r="AE95" i="1" s="1"/>
  <c r="J95" i="1"/>
  <c r="AF95" i="1" s="1"/>
  <c r="K95" i="1"/>
  <c r="AG95" i="1" s="1"/>
  <c r="L95" i="1"/>
  <c r="AH95" i="1" s="1"/>
  <c r="M95" i="1"/>
  <c r="AI95" i="1" s="1"/>
  <c r="N95" i="1"/>
  <c r="AJ95" i="1" s="1"/>
  <c r="O95" i="1"/>
  <c r="AK95" i="1" s="1"/>
  <c r="P95" i="1"/>
  <c r="AL95" i="1" s="1"/>
  <c r="Q95" i="1"/>
  <c r="AM95" i="1" s="1"/>
  <c r="R95" i="1"/>
  <c r="AN95" i="1" s="1"/>
  <c r="S95" i="1"/>
  <c r="AO95" i="1" s="1"/>
  <c r="T95" i="1"/>
  <c r="AP95" i="1" s="1"/>
  <c r="U95" i="1"/>
  <c r="AQ95" i="1" s="1"/>
  <c r="V95" i="1"/>
  <c r="AR95" i="1" s="1"/>
  <c r="W95" i="1"/>
  <c r="AS95" i="1" s="1"/>
  <c r="X95" i="1"/>
  <c r="AT95" i="1" s="1"/>
  <c r="Y95" i="1"/>
  <c r="AU95" i="1" s="1"/>
  <c r="D96" i="1"/>
  <c r="Z96" i="1" s="1"/>
  <c r="E96" i="1"/>
  <c r="AA96" i="1" s="1"/>
  <c r="F96" i="1"/>
  <c r="AB96" i="1" s="1"/>
  <c r="G96" i="1"/>
  <c r="AC96" i="1" s="1"/>
  <c r="H96" i="1"/>
  <c r="AD96" i="1" s="1"/>
  <c r="I96" i="1"/>
  <c r="AE96" i="1" s="1"/>
  <c r="J96" i="1"/>
  <c r="AF96" i="1" s="1"/>
  <c r="K96" i="1"/>
  <c r="AG96" i="1" s="1"/>
  <c r="L96" i="1"/>
  <c r="AH96" i="1" s="1"/>
  <c r="M96" i="1"/>
  <c r="AI96" i="1" s="1"/>
  <c r="N96" i="1"/>
  <c r="AJ96" i="1" s="1"/>
  <c r="O96" i="1"/>
  <c r="AK96" i="1" s="1"/>
  <c r="P96" i="1"/>
  <c r="AL96" i="1" s="1"/>
  <c r="Q96" i="1"/>
  <c r="AM96" i="1" s="1"/>
  <c r="R96" i="1"/>
  <c r="AN96" i="1" s="1"/>
  <c r="S96" i="1"/>
  <c r="AO96" i="1" s="1"/>
  <c r="T96" i="1"/>
  <c r="AP96" i="1" s="1"/>
  <c r="U96" i="1"/>
  <c r="AQ96" i="1" s="1"/>
  <c r="V96" i="1"/>
  <c r="AR96" i="1" s="1"/>
  <c r="W96" i="1"/>
  <c r="AS96" i="1" s="1"/>
  <c r="X96" i="1"/>
  <c r="AT96" i="1" s="1"/>
  <c r="Y96" i="1"/>
  <c r="AU96" i="1" s="1"/>
  <c r="D97" i="1"/>
  <c r="Z97" i="1" s="1"/>
  <c r="E97" i="1"/>
  <c r="AA97" i="1" s="1"/>
  <c r="F97" i="1"/>
  <c r="AB97" i="1" s="1"/>
  <c r="G97" i="1"/>
  <c r="AC97" i="1" s="1"/>
  <c r="H97" i="1"/>
  <c r="AD97" i="1" s="1"/>
  <c r="I97" i="1"/>
  <c r="AE97" i="1" s="1"/>
  <c r="J97" i="1"/>
  <c r="K97" i="1"/>
  <c r="AG97" i="1" s="1"/>
  <c r="L97" i="1"/>
  <c r="AH97" i="1" s="1"/>
  <c r="M97" i="1"/>
  <c r="AI97" i="1" s="1"/>
  <c r="N97" i="1"/>
  <c r="AJ97" i="1" s="1"/>
  <c r="O97" i="1"/>
  <c r="AK97" i="1" s="1"/>
  <c r="P97" i="1"/>
  <c r="AL97" i="1" s="1"/>
  <c r="Q97" i="1"/>
  <c r="AM97" i="1" s="1"/>
  <c r="R97" i="1"/>
  <c r="S97" i="1"/>
  <c r="AO97" i="1" s="1"/>
  <c r="T97" i="1"/>
  <c r="AP97" i="1" s="1"/>
  <c r="U97" i="1"/>
  <c r="AQ97" i="1" s="1"/>
  <c r="V97" i="1"/>
  <c r="AR97" i="1" s="1"/>
  <c r="W97" i="1"/>
  <c r="AS97" i="1" s="1"/>
  <c r="X97" i="1"/>
  <c r="AT97" i="1" s="1"/>
  <c r="Y97" i="1"/>
  <c r="AU97" i="1" s="1"/>
  <c r="AF97" i="1"/>
  <c r="AN97" i="1"/>
  <c r="D98" i="1"/>
  <c r="Z98" i="1" s="1"/>
  <c r="E98" i="1"/>
  <c r="AA98" i="1" s="1"/>
  <c r="F98" i="1"/>
  <c r="AB98" i="1" s="1"/>
  <c r="G98" i="1"/>
  <c r="AC98" i="1" s="1"/>
  <c r="H98" i="1"/>
  <c r="AD98" i="1" s="1"/>
  <c r="I98" i="1"/>
  <c r="AE98" i="1" s="1"/>
  <c r="J98" i="1"/>
  <c r="AF98" i="1" s="1"/>
  <c r="K98" i="1"/>
  <c r="AG98" i="1" s="1"/>
  <c r="L98" i="1"/>
  <c r="AH98" i="1" s="1"/>
  <c r="M98" i="1"/>
  <c r="AI98" i="1" s="1"/>
  <c r="N98" i="1"/>
  <c r="AJ98" i="1" s="1"/>
  <c r="O98" i="1"/>
  <c r="AK98" i="1" s="1"/>
  <c r="P98" i="1"/>
  <c r="AL98" i="1" s="1"/>
  <c r="Q98" i="1"/>
  <c r="AM98" i="1" s="1"/>
  <c r="R98" i="1"/>
  <c r="AN98" i="1" s="1"/>
  <c r="S98" i="1"/>
  <c r="AO98" i="1" s="1"/>
  <c r="T98" i="1"/>
  <c r="AP98" i="1" s="1"/>
  <c r="U98" i="1"/>
  <c r="AQ98" i="1" s="1"/>
  <c r="V98" i="1"/>
  <c r="AR98" i="1" s="1"/>
  <c r="W98" i="1"/>
  <c r="AS98" i="1" s="1"/>
  <c r="X98" i="1"/>
  <c r="AT98" i="1" s="1"/>
  <c r="Y98" i="1"/>
  <c r="AU98" i="1" s="1"/>
  <c r="D99" i="1"/>
  <c r="Z99" i="1" s="1"/>
  <c r="E99" i="1"/>
  <c r="AA99" i="1" s="1"/>
  <c r="F99" i="1"/>
  <c r="AB99" i="1" s="1"/>
  <c r="G99" i="1"/>
  <c r="AC99" i="1" s="1"/>
  <c r="H99" i="1"/>
  <c r="AD99" i="1" s="1"/>
  <c r="I99" i="1"/>
  <c r="AE99" i="1" s="1"/>
  <c r="J99" i="1"/>
  <c r="AF99" i="1" s="1"/>
  <c r="K99" i="1"/>
  <c r="AG99" i="1" s="1"/>
  <c r="L99" i="1"/>
  <c r="AH99" i="1" s="1"/>
  <c r="M99" i="1"/>
  <c r="AI99" i="1" s="1"/>
  <c r="N99" i="1"/>
  <c r="AJ99" i="1" s="1"/>
  <c r="O99" i="1"/>
  <c r="AK99" i="1" s="1"/>
  <c r="P99" i="1"/>
  <c r="AL99" i="1" s="1"/>
  <c r="Q99" i="1"/>
  <c r="AM99" i="1" s="1"/>
  <c r="R99" i="1"/>
  <c r="AN99" i="1" s="1"/>
  <c r="S99" i="1"/>
  <c r="AO99" i="1" s="1"/>
  <c r="T99" i="1"/>
  <c r="AP99" i="1" s="1"/>
  <c r="U99" i="1"/>
  <c r="AQ99" i="1" s="1"/>
  <c r="V99" i="1"/>
  <c r="AR99" i="1" s="1"/>
  <c r="W99" i="1"/>
  <c r="AS99" i="1" s="1"/>
  <c r="X99" i="1"/>
  <c r="AT99" i="1" s="1"/>
  <c r="Y99" i="1"/>
  <c r="AU99" i="1" s="1"/>
  <c r="D100" i="1"/>
  <c r="Z100" i="1" s="1"/>
  <c r="E100" i="1"/>
  <c r="AA100" i="1" s="1"/>
  <c r="F100" i="1"/>
  <c r="AB100" i="1" s="1"/>
  <c r="G100" i="1"/>
  <c r="AC100" i="1" s="1"/>
  <c r="H100" i="1"/>
  <c r="AD100" i="1" s="1"/>
  <c r="I100" i="1"/>
  <c r="AE100" i="1" s="1"/>
  <c r="J100" i="1"/>
  <c r="AF100" i="1" s="1"/>
  <c r="K100" i="1"/>
  <c r="AG100" i="1" s="1"/>
  <c r="L100" i="1"/>
  <c r="AH100" i="1" s="1"/>
  <c r="M100" i="1"/>
  <c r="AI100" i="1" s="1"/>
  <c r="N100" i="1"/>
  <c r="AJ100" i="1" s="1"/>
  <c r="O100" i="1"/>
  <c r="AK100" i="1" s="1"/>
  <c r="P100" i="1"/>
  <c r="AL100" i="1" s="1"/>
  <c r="Q100" i="1"/>
  <c r="AM100" i="1" s="1"/>
  <c r="R100" i="1"/>
  <c r="AN100" i="1" s="1"/>
  <c r="S100" i="1"/>
  <c r="AO100" i="1" s="1"/>
  <c r="T100" i="1"/>
  <c r="AP100" i="1" s="1"/>
  <c r="U100" i="1"/>
  <c r="AQ100" i="1" s="1"/>
  <c r="V100" i="1"/>
  <c r="AR100" i="1" s="1"/>
  <c r="W100" i="1"/>
  <c r="AS100" i="1" s="1"/>
  <c r="X100" i="1"/>
  <c r="AT100" i="1" s="1"/>
  <c r="Y100" i="1"/>
  <c r="AU100" i="1" s="1"/>
  <c r="D101" i="1"/>
  <c r="Z101" i="1" s="1"/>
  <c r="E101" i="1"/>
  <c r="AA101" i="1" s="1"/>
  <c r="F101" i="1"/>
  <c r="AB101" i="1" s="1"/>
  <c r="G101" i="1"/>
  <c r="AC101" i="1" s="1"/>
  <c r="H101" i="1"/>
  <c r="AD101" i="1" s="1"/>
  <c r="I101" i="1"/>
  <c r="AE101" i="1" s="1"/>
  <c r="J101" i="1"/>
  <c r="AF101" i="1" s="1"/>
  <c r="K101" i="1"/>
  <c r="AG101" i="1" s="1"/>
  <c r="L101" i="1"/>
  <c r="AH101" i="1" s="1"/>
  <c r="M101" i="1"/>
  <c r="AI101" i="1" s="1"/>
  <c r="N101" i="1"/>
  <c r="AJ101" i="1" s="1"/>
  <c r="O101" i="1"/>
  <c r="AK101" i="1" s="1"/>
  <c r="P101" i="1"/>
  <c r="AL101" i="1" s="1"/>
  <c r="Q101" i="1"/>
  <c r="AM101" i="1" s="1"/>
  <c r="R101" i="1"/>
  <c r="AN101" i="1" s="1"/>
  <c r="S101" i="1"/>
  <c r="AO101" i="1" s="1"/>
  <c r="T101" i="1"/>
  <c r="AP101" i="1" s="1"/>
  <c r="U101" i="1"/>
  <c r="AQ101" i="1" s="1"/>
  <c r="V101" i="1"/>
  <c r="AR101" i="1" s="1"/>
  <c r="W101" i="1"/>
  <c r="AS101" i="1" s="1"/>
  <c r="X101" i="1"/>
  <c r="AT101" i="1" s="1"/>
  <c r="Y101" i="1"/>
  <c r="AU101" i="1" s="1"/>
  <c r="D102" i="1"/>
  <c r="Z102" i="1" s="1"/>
  <c r="E102" i="1"/>
  <c r="AA102" i="1" s="1"/>
  <c r="F102" i="1"/>
  <c r="AB102" i="1" s="1"/>
  <c r="G102" i="1"/>
  <c r="AC102" i="1" s="1"/>
  <c r="H102" i="1"/>
  <c r="AD102" i="1" s="1"/>
  <c r="I102" i="1"/>
  <c r="AE102" i="1" s="1"/>
  <c r="J102" i="1"/>
  <c r="AF102" i="1" s="1"/>
  <c r="K102" i="1"/>
  <c r="AG102" i="1" s="1"/>
  <c r="L102" i="1"/>
  <c r="AH102" i="1" s="1"/>
  <c r="M102" i="1"/>
  <c r="AI102" i="1" s="1"/>
  <c r="N102" i="1"/>
  <c r="AJ102" i="1" s="1"/>
  <c r="O102" i="1"/>
  <c r="AK102" i="1" s="1"/>
  <c r="P102" i="1"/>
  <c r="AL102" i="1" s="1"/>
  <c r="Q102" i="1"/>
  <c r="AM102" i="1" s="1"/>
  <c r="R102" i="1"/>
  <c r="AN102" i="1" s="1"/>
  <c r="S102" i="1"/>
  <c r="AO102" i="1" s="1"/>
  <c r="T102" i="1"/>
  <c r="AP102" i="1" s="1"/>
  <c r="U102" i="1"/>
  <c r="AQ102" i="1" s="1"/>
  <c r="V102" i="1"/>
  <c r="AR102" i="1" s="1"/>
  <c r="W102" i="1"/>
  <c r="AS102" i="1" s="1"/>
  <c r="X102" i="1"/>
  <c r="AT102" i="1" s="1"/>
  <c r="Y102" i="1"/>
  <c r="AU102" i="1" s="1"/>
  <c r="D103" i="1"/>
  <c r="Z103" i="1" s="1"/>
  <c r="E103" i="1"/>
  <c r="AA103" i="1" s="1"/>
  <c r="F103" i="1"/>
  <c r="AB103" i="1" s="1"/>
  <c r="G103" i="1"/>
  <c r="AC103" i="1" s="1"/>
  <c r="H103" i="1"/>
  <c r="AD103" i="1" s="1"/>
  <c r="I103" i="1"/>
  <c r="AE103" i="1" s="1"/>
  <c r="J103" i="1"/>
  <c r="AF103" i="1" s="1"/>
  <c r="K103" i="1"/>
  <c r="AG103" i="1" s="1"/>
  <c r="L103" i="1"/>
  <c r="AH103" i="1" s="1"/>
  <c r="M103" i="1"/>
  <c r="AI103" i="1" s="1"/>
  <c r="N103" i="1"/>
  <c r="AJ103" i="1" s="1"/>
  <c r="O103" i="1"/>
  <c r="AK103" i="1" s="1"/>
  <c r="P103" i="1"/>
  <c r="AL103" i="1" s="1"/>
  <c r="Q103" i="1"/>
  <c r="AM103" i="1" s="1"/>
  <c r="R103" i="1"/>
  <c r="AN103" i="1" s="1"/>
  <c r="S103" i="1"/>
  <c r="AO103" i="1" s="1"/>
  <c r="T103" i="1"/>
  <c r="AP103" i="1" s="1"/>
  <c r="U103" i="1"/>
  <c r="AQ103" i="1" s="1"/>
  <c r="V103" i="1"/>
  <c r="AR103" i="1" s="1"/>
  <c r="W103" i="1"/>
  <c r="AS103" i="1" s="1"/>
  <c r="X103" i="1"/>
  <c r="AT103" i="1" s="1"/>
  <c r="Y103" i="1"/>
  <c r="AU103" i="1" s="1"/>
  <c r="D104" i="1"/>
  <c r="Z104" i="1" s="1"/>
  <c r="E104" i="1"/>
  <c r="AA104" i="1" s="1"/>
  <c r="F104" i="1"/>
  <c r="AB104" i="1" s="1"/>
  <c r="G104" i="1"/>
  <c r="AC104" i="1" s="1"/>
  <c r="H104" i="1"/>
  <c r="AD104" i="1" s="1"/>
  <c r="I104" i="1"/>
  <c r="AE104" i="1" s="1"/>
  <c r="J104" i="1"/>
  <c r="AF104" i="1" s="1"/>
  <c r="K104" i="1"/>
  <c r="AG104" i="1" s="1"/>
  <c r="L104" i="1"/>
  <c r="AH104" i="1" s="1"/>
  <c r="M104" i="1"/>
  <c r="AI104" i="1" s="1"/>
  <c r="N104" i="1"/>
  <c r="AJ104" i="1" s="1"/>
  <c r="O104" i="1"/>
  <c r="AK104" i="1" s="1"/>
  <c r="P104" i="1"/>
  <c r="AL104" i="1" s="1"/>
  <c r="Q104" i="1"/>
  <c r="AM104" i="1" s="1"/>
  <c r="R104" i="1"/>
  <c r="AN104" i="1" s="1"/>
  <c r="S104" i="1"/>
  <c r="AO104" i="1" s="1"/>
  <c r="T104" i="1"/>
  <c r="AP104" i="1" s="1"/>
  <c r="U104" i="1"/>
  <c r="AQ104" i="1" s="1"/>
  <c r="V104" i="1"/>
  <c r="AR104" i="1" s="1"/>
  <c r="W104" i="1"/>
  <c r="AS104" i="1" s="1"/>
  <c r="X104" i="1"/>
  <c r="AT104" i="1" s="1"/>
  <c r="Y104" i="1"/>
  <c r="AU104" i="1" s="1"/>
  <c r="D105" i="1"/>
  <c r="Z105" i="1" s="1"/>
  <c r="E105" i="1"/>
  <c r="AA105" i="1" s="1"/>
  <c r="F105" i="1"/>
  <c r="AB105" i="1" s="1"/>
  <c r="G105" i="1"/>
  <c r="AC105" i="1" s="1"/>
  <c r="H105" i="1"/>
  <c r="AD105" i="1" s="1"/>
  <c r="I105" i="1"/>
  <c r="AE105" i="1" s="1"/>
  <c r="J105" i="1"/>
  <c r="AF105" i="1" s="1"/>
  <c r="K105" i="1"/>
  <c r="AG105" i="1" s="1"/>
  <c r="L105" i="1"/>
  <c r="AH105" i="1" s="1"/>
  <c r="M105" i="1"/>
  <c r="AI105" i="1" s="1"/>
  <c r="N105" i="1"/>
  <c r="AJ105" i="1" s="1"/>
  <c r="O105" i="1"/>
  <c r="AK105" i="1" s="1"/>
  <c r="P105" i="1"/>
  <c r="AL105" i="1" s="1"/>
  <c r="Q105" i="1"/>
  <c r="AM105" i="1" s="1"/>
  <c r="R105" i="1"/>
  <c r="AN105" i="1" s="1"/>
  <c r="S105" i="1"/>
  <c r="AO105" i="1" s="1"/>
  <c r="T105" i="1"/>
  <c r="AP105" i="1" s="1"/>
  <c r="U105" i="1"/>
  <c r="AQ105" i="1" s="1"/>
  <c r="V105" i="1"/>
  <c r="AR105" i="1" s="1"/>
  <c r="W105" i="1"/>
  <c r="AS105" i="1" s="1"/>
  <c r="X105" i="1"/>
  <c r="AT105" i="1" s="1"/>
  <c r="Y105" i="1"/>
  <c r="AU105" i="1" s="1"/>
  <c r="D106" i="1"/>
  <c r="Z106" i="1" s="1"/>
  <c r="E106" i="1"/>
  <c r="AA106" i="1" s="1"/>
  <c r="F106" i="1"/>
  <c r="AB106" i="1" s="1"/>
  <c r="G106" i="1"/>
  <c r="AC106" i="1" s="1"/>
  <c r="H106" i="1"/>
  <c r="AD106" i="1" s="1"/>
  <c r="I106" i="1"/>
  <c r="AE106" i="1" s="1"/>
  <c r="J106" i="1"/>
  <c r="AF106" i="1" s="1"/>
  <c r="K106" i="1"/>
  <c r="AG106" i="1" s="1"/>
  <c r="L106" i="1"/>
  <c r="AH106" i="1" s="1"/>
  <c r="M106" i="1"/>
  <c r="AI106" i="1" s="1"/>
  <c r="N106" i="1"/>
  <c r="AJ106" i="1" s="1"/>
  <c r="O106" i="1"/>
  <c r="AK106" i="1" s="1"/>
  <c r="P106" i="1"/>
  <c r="AL106" i="1" s="1"/>
  <c r="Q106" i="1"/>
  <c r="AM106" i="1" s="1"/>
  <c r="R106" i="1"/>
  <c r="AN106" i="1" s="1"/>
  <c r="S106" i="1"/>
  <c r="AO106" i="1" s="1"/>
  <c r="T106" i="1"/>
  <c r="AP106" i="1" s="1"/>
  <c r="U106" i="1"/>
  <c r="AQ106" i="1" s="1"/>
  <c r="V106" i="1"/>
  <c r="AR106" i="1" s="1"/>
  <c r="W106" i="1"/>
  <c r="AS106" i="1" s="1"/>
  <c r="X106" i="1"/>
  <c r="AT106" i="1" s="1"/>
  <c r="Y106" i="1"/>
  <c r="AU106" i="1" s="1"/>
  <c r="D107" i="1"/>
  <c r="Z107" i="1" s="1"/>
  <c r="E107" i="1"/>
  <c r="AA107" i="1" s="1"/>
  <c r="F107" i="1"/>
  <c r="AB107" i="1" s="1"/>
  <c r="G107" i="1"/>
  <c r="AC107" i="1" s="1"/>
  <c r="H107" i="1"/>
  <c r="AD107" i="1" s="1"/>
  <c r="I107" i="1"/>
  <c r="AE107" i="1" s="1"/>
  <c r="J107" i="1"/>
  <c r="AF107" i="1" s="1"/>
  <c r="K107" i="1"/>
  <c r="AG107" i="1" s="1"/>
  <c r="L107" i="1"/>
  <c r="AH107" i="1" s="1"/>
  <c r="M107" i="1"/>
  <c r="AI107" i="1" s="1"/>
  <c r="N107" i="1"/>
  <c r="AJ107" i="1" s="1"/>
  <c r="O107" i="1"/>
  <c r="AK107" i="1" s="1"/>
  <c r="P107" i="1"/>
  <c r="AL107" i="1" s="1"/>
  <c r="Q107" i="1"/>
  <c r="AM107" i="1" s="1"/>
  <c r="R107" i="1"/>
  <c r="AN107" i="1" s="1"/>
  <c r="S107" i="1"/>
  <c r="AO107" i="1" s="1"/>
  <c r="T107" i="1"/>
  <c r="AP107" i="1" s="1"/>
  <c r="U107" i="1"/>
  <c r="AQ107" i="1" s="1"/>
  <c r="V107" i="1"/>
  <c r="AR107" i="1" s="1"/>
  <c r="W107" i="1"/>
  <c r="AS107" i="1" s="1"/>
  <c r="X107" i="1"/>
  <c r="AT107" i="1" s="1"/>
  <c r="Y107" i="1"/>
  <c r="AU107" i="1" s="1"/>
  <c r="D108" i="1"/>
  <c r="Z108" i="1" s="1"/>
  <c r="E108" i="1"/>
  <c r="AA108" i="1" s="1"/>
  <c r="F108" i="1"/>
  <c r="AB108" i="1" s="1"/>
  <c r="G108" i="1"/>
  <c r="AC108" i="1" s="1"/>
  <c r="H108" i="1"/>
  <c r="AD108" i="1" s="1"/>
  <c r="I108" i="1"/>
  <c r="AE108" i="1" s="1"/>
  <c r="J108" i="1"/>
  <c r="AF108" i="1" s="1"/>
  <c r="K108" i="1"/>
  <c r="AG108" i="1" s="1"/>
  <c r="L108" i="1"/>
  <c r="AH108" i="1" s="1"/>
  <c r="M108" i="1"/>
  <c r="AI108" i="1" s="1"/>
  <c r="N108" i="1"/>
  <c r="AJ108" i="1" s="1"/>
  <c r="O108" i="1"/>
  <c r="AK108" i="1" s="1"/>
  <c r="P108" i="1"/>
  <c r="AL108" i="1" s="1"/>
  <c r="Q108" i="1"/>
  <c r="AM108" i="1" s="1"/>
  <c r="R108" i="1"/>
  <c r="AN108" i="1" s="1"/>
  <c r="S108" i="1"/>
  <c r="AO108" i="1" s="1"/>
  <c r="T108" i="1"/>
  <c r="AP108" i="1" s="1"/>
  <c r="U108" i="1"/>
  <c r="AQ108" i="1" s="1"/>
  <c r="V108" i="1"/>
  <c r="AR108" i="1" s="1"/>
  <c r="W108" i="1"/>
  <c r="AS108" i="1" s="1"/>
  <c r="X108" i="1"/>
  <c r="AT108" i="1" s="1"/>
  <c r="Y108" i="1"/>
  <c r="AU108" i="1" s="1"/>
  <c r="D109" i="1"/>
  <c r="Z109" i="1" s="1"/>
  <c r="E109" i="1"/>
  <c r="AA109" i="1" s="1"/>
  <c r="F109" i="1"/>
  <c r="AB109" i="1" s="1"/>
  <c r="G109" i="1"/>
  <c r="AC109" i="1" s="1"/>
  <c r="H109" i="1"/>
  <c r="AD109" i="1" s="1"/>
  <c r="I109" i="1"/>
  <c r="AE109" i="1" s="1"/>
  <c r="J109" i="1"/>
  <c r="AF109" i="1" s="1"/>
  <c r="K109" i="1"/>
  <c r="AG109" i="1" s="1"/>
  <c r="L109" i="1"/>
  <c r="AH109" i="1" s="1"/>
  <c r="M109" i="1"/>
  <c r="AI109" i="1" s="1"/>
  <c r="N109" i="1"/>
  <c r="AJ109" i="1" s="1"/>
  <c r="O109" i="1"/>
  <c r="AK109" i="1" s="1"/>
  <c r="P109" i="1"/>
  <c r="AL109" i="1" s="1"/>
  <c r="Q109" i="1"/>
  <c r="AM109" i="1" s="1"/>
  <c r="R109" i="1"/>
  <c r="AN109" i="1" s="1"/>
  <c r="S109" i="1"/>
  <c r="AO109" i="1" s="1"/>
  <c r="T109" i="1"/>
  <c r="AP109" i="1" s="1"/>
  <c r="U109" i="1"/>
  <c r="AQ109" i="1" s="1"/>
  <c r="V109" i="1"/>
  <c r="AR109" i="1" s="1"/>
  <c r="W109" i="1"/>
  <c r="AS109" i="1" s="1"/>
  <c r="X109" i="1"/>
  <c r="AT109" i="1" s="1"/>
  <c r="Y109" i="1"/>
  <c r="AU109" i="1" s="1"/>
  <c r="D110" i="1"/>
  <c r="Z110" i="1" s="1"/>
  <c r="E110" i="1"/>
  <c r="AA110" i="1" s="1"/>
  <c r="F110" i="1"/>
  <c r="AB110" i="1" s="1"/>
  <c r="G110" i="1"/>
  <c r="AC110" i="1" s="1"/>
  <c r="H110" i="1"/>
  <c r="AD110" i="1" s="1"/>
  <c r="I110" i="1"/>
  <c r="AE110" i="1" s="1"/>
  <c r="J110" i="1"/>
  <c r="AF110" i="1" s="1"/>
  <c r="K110" i="1"/>
  <c r="AG110" i="1" s="1"/>
  <c r="L110" i="1"/>
  <c r="AH110" i="1" s="1"/>
  <c r="M110" i="1"/>
  <c r="AI110" i="1" s="1"/>
  <c r="N110" i="1"/>
  <c r="AJ110" i="1" s="1"/>
  <c r="O110" i="1"/>
  <c r="AK110" i="1" s="1"/>
  <c r="P110" i="1"/>
  <c r="AL110" i="1" s="1"/>
  <c r="Q110" i="1"/>
  <c r="AM110" i="1" s="1"/>
  <c r="R110" i="1"/>
  <c r="AN110" i="1" s="1"/>
  <c r="S110" i="1"/>
  <c r="AO110" i="1" s="1"/>
  <c r="T110" i="1"/>
  <c r="AP110" i="1" s="1"/>
  <c r="U110" i="1"/>
  <c r="AQ110" i="1" s="1"/>
  <c r="V110" i="1"/>
  <c r="AR110" i="1" s="1"/>
  <c r="W110" i="1"/>
  <c r="AS110" i="1" s="1"/>
  <c r="X110" i="1"/>
  <c r="AT110" i="1" s="1"/>
  <c r="Y110" i="1"/>
  <c r="AU110" i="1" s="1"/>
  <c r="D111" i="1"/>
  <c r="Z111" i="1" s="1"/>
  <c r="E111" i="1"/>
  <c r="AA111" i="1" s="1"/>
  <c r="F111" i="1"/>
  <c r="AB111" i="1" s="1"/>
  <c r="G111" i="1"/>
  <c r="AC111" i="1" s="1"/>
  <c r="H111" i="1"/>
  <c r="AD111" i="1" s="1"/>
  <c r="I111" i="1"/>
  <c r="AE111" i="1" s="1"/>
  <c r="J111" i="1"/>
  <c r="AF111" i="1" s="1"/>
  <c r="K111" i="1"/>
  <c r="AG111" i="1" s="1"/>
  <c r="L111" i="1"/>
  <c r="AH111" i="1" s="1"/>
  <c r="M111" i="1"/>
  <c r="AI111" i="1" s="1"/>
  <c r="N111" i="1"/>
  <c r="AJ111" i="1" s="1"/>
  <c r="O111" i="1"/>
  <c r="AK111" i="1" s="1"/>
  <c r="P111" i="1"/>
  <c r="AL111" i="1" s="1"/>
  <c r="Q111" i="1"/>
  <c r="AM111" i="1" s="1"/>
  <c r="R111" i="1"/>
  <c r="AN111" i="1" s="1"/>
  <c r="S111" i="1"/>
  <c r="AO111" i="1" s="1"/>
  <c r="T111" i="1"/>
  <c r="AP111" i="1" s="1"/>
  <c r="U111" i="1"/>
  <c r="AQ111" i="1" s="1"/>
  <c r="V111" i="1"/>
  <c r="AR111" i="1" s="1"/>
  <c r="W111" i="1"/>
  <c r="AS111" i="1" s="1"/>
  <c r="X111" i="1"/>
  <c r="AT111" i="1" s="1"/>
  <c r="Y111" i="1"/>
  <c r="AU111" i="1" s="1"/>
  <c r="D112" i="1"/>
  <c r="Z112" i="1" s="1"/>
  <c r="E112" i="1"/>
  <c r="AA112" i="1" s="1"/>
  <c r="F112" i="1"/>
  <c r="AB112" i="1" s="1"/>
  <c r="G112" i="1"/>
  <c r="AC112" i="1" s="1"/>
  <c r="H112" i="1"/>
  <c r="AD112" i="1" s="1"/>
  <c r="I112" i="1"/>
  <c r="AE112" i="1" s="1"/>
  <c r="J112" i="1"/>
  <c r="AF112" i="1" s="1"/>
  <c r="K112" i="1"/>
  <c r="AG112" i="1" s="1"/>
  <c r="L112" i="1"/>
  <c r="AH112" i="1" s="1"/>
  <c r="M112" i="1"/>
  <c r="AI112" i="1" s="1"/>
  <c r="N112" i="1"/>
  <c r="AJ112" i="1" s="1"/>
  <c r="O112" i="1"/>
  <c r="AK112" i="1" s="1"/>
  <c r="P112" i="1"/>
  <c r="AL112" i="1" s="1"/>
  <c r="Q112" i="1"/>
  <c r="AM112" i="1" s="1"/>
  <c r="R112" i="1"/>
  <c r="AN112" i="1" s="1"/>
  <c r="S112" i="1"/>
  <c r="AO112" i="1" s="1"/>
  <c r="T112" i="1"/>
  <c r="AP112" i="1" s="1"/>
  <c r="U112" i="1"/>
  <c r="AQ112" i="1" s="1"/>
  <c r="V112" i="1"/>
  <c r="AR112" i="1" s="1"/>
  <c r="W112" i="1"/>
  <c r="AS112" i="1" s="1"/>
  <c r="X112" i="1"/>
  <c r="AT112" i="1" s="1"/>
  <c r="Y112" i="1"/>
  <c r="AU112" i="1" s="1"/>
  <c r="D113" i="1"/>
  <c r="Z113" i="1" s="1"/>
  <c r="E113" i="1"/>
  <c r="AA113" i="1" s="1"/>
  <c r="F113" i="1"/>
  <c r="AB113" i="1" s="1"/>
  <c r="G113" i="1"/>
  <c r="H113" i="1"/>
  <c r="AD113" i="1" s="1"/>
  <c r="I113" i="1"/>
  <c r="AE113" i="1" s="1"/>
  <c r="J113" i="1"/>
  <c r="AF113" i="1" s="1"/>
  <c r="K113" i="1"/>
  <c r="AG113" i="1" s="1"/>
  <c r="L113" i="1"/>
  <c r="AH113" i="1" s="1"/>
  <c r="M113" i="1"/>
  <c r="AI113" i="1" s="1"/>
  <c r="N113" i="1"/>
  <c r="AJ113" i="1" s="1"/>
  <c r="O113" i="1"/>
  <c r="AK113" i="1" s="1"/>
  <c r="P113" i="1"/>
  <c r="AL113" i="1" s="1"/>
  <c r="Q113" i="1"/>
  <c r="AM113" i="1" s="1"/>
  <c r="R113" i="1"/>
  <c r="AN113" i="1" s="1"/>
  <c r="S113" i="1"/>
  <c r="AO113" i="1" s="1"/>
  <c r="T113" i="1"/>
  <c r="AP113" i="1" s="1"/>
  <c r="U113" i="1"/>
  <c r="AQ113" i="1" s="1"/>
  <c r="V113" i="1"/>
  <c r="AR113" i="1" s="1"/>
  <c r="W113" i="1"/>
  <c r="AS113" i="1" s="1"/>
  <c r="X113" i="1"/>
  <c r="AT113" i="1" s="1"/>
  <c r="Y113" i="1"/>
  <c r="AU113" i="1" s="1"/>
  <c r="AC113" i="1"/>
  <c r="D114" i="1"/>
  <c r="Z114" i="1" s="1"/>
  <c r="E114" i="1"/>
  <c r="AA114" i="1" s="1"/>
  <c r="F114" i="1"/>
  <c r="AB114" i="1" s="1"/>
  <c r="G114" i="1"/>
  <c r="AC114" i="1" s="1"/>
  <c r="H114" i="1"/>
  <c r="AD114" i="1" s="1"/>
  <c r="I114" i="1"/>
  <c r="AE114" i="1" s="1"/>
  <c r="J114" i="1"/>
  <c r="AF114" i="1" s="1"/>
  <c r="K114" i="1"/>
  <c r="AG114" i="1" s="1"/>
  <c r="L114" i="1"/>
  <c r="AH114" i="1" s="1"/>
  <c r="M114" i="1"/>
  <c r="AI114" i="1" s="1"/>
  <c r="N114" i="1"/>
  <c r="AJ114" i="1" s="1"/>
  <c r="O114" i="1"/>
  <c r="AK114" i="1" s="1"/>
  <c r="P114" i="1"/>
  <c r="AL114" i="1" s="1"/>
  <c r="Q114" i="1"/>
  <c r="AM114" i="1" s="1"/>
  <c r="R114" i="1"/>
  <c r="AN114" i="1" s="1"/>
  <c r="S114" i="1"/>
  <c r="AO114" i="1" s="1"/>
  <c r="T114" i="1"/>
  <c r="AP114" i="1" s="1"/>
  <c r="U114" i="1"/>
  <c r="AQ114" i="1" s="1"/>
  <c r="V114" i="1"/>
  <c r="AR114" i="1" s="1"/>
  <c r="W114" i="1"/>
  <c r="AS114" i="1" s="1"/>
  <c r="X114" i="1"/>
  <c r="AT114" i="1" s="1"/>
  <c r="Y114" i="1"/>
  <c r="AU114" i="1" s="1"/>
  <c r="D115" i="1"/>
  <c r="Z115" i="1" s="1"/>
  <c r="E115" i="1"/>
  <c r="AA115" i="1" s="1"/>
  <c r="F115" i="1"/>
  <c r="AB115" i="1" s="1"/>
  <c r="G115" i="1"/>
  <c r="AC115" i="1" s="1"/>
  <c r="H115" i="1"/>
  <c r="I115" i="1"/>
  <c r="AE115" i="1" s="1"/>
  <c r="J115" i="1"/>
  <c r="AF115" i="1" s="1"/>
  <c r="K115" i="1"/>
  <c r="AG115" i="1" s="1"/>
  <c r="L115" i="1"/>
  <c r="AH115" i="1" s="1"/>
  <c r="M115" i="1"/>
  <c r="AI115" i="1" s="1"/>
  <c r="N115" i="1"/>
  <c r="AJ115" i="1" s="1"/>
  <c r="O115" i="1"/>
  <c r="AK115" i="1" s="1"/>
  <c r="P115" i="1"/>
  <c r="AL115" i="1" s="1"/>
  <c r="Q115" i="1"/>
  <c r="R115" i="1"/>
  <c r="AN115" i="1" s="1"/>
  <c r="S115" i="1"/>
  <c r="AO115" i="1" s="1"/>
  <c r="T115" i="1"/>
  <c r="AP115" i="1" s="1"/>
  <c r="U115" i="1"/>
  <c r="AQ115" i="1" s="1"/>
  <c r="V115" i="1"/>
  <c r="AR115" i="1" s="1"/>
  <c r="W115" i="1"/>
  <c r="AS115" i="1" s="1"/>
  <c r="X115" i="1"/>
  <c r="AT115" i="1" s="1"/>
  <c r="Y115" i="1"/>
  <c r="AU115" i="1" s="1"/>
  <c r="AD115" i="1"/>
  <c r="AM115" i="1"/>
  <c r="D116" i="1"/>
  <c r="Z116" i="1" s="1"/>
  <c r="E116" i="1"/>
  <c r="AA116" i="1" s="1"/>
  <c r="F116" i="1"/>
  <c r="AB116" i="1" s="1"/>
  <c r="G116" i="1"/>
  <c r="AC116" i="1" s="1"/>
  <c r="H116" i="1"/>
  <c r="AD116" i="1" s="1"/>
  <c r="I116" i="1"/>
  <c r="J116" i="1"/>
  <c r="AF116" i="1" s="1"/>
  <c r="K116" i="1"/>
  <c r="AG116" i="1" s="1"/>
  <c r="L116" i="1"/>
  <c r="AH116" i="1" s="1"/>
  <c r="M116" i="1"/>
  <c r="AI116" i="1" s="1"/>
  <c r="N116" i="1"/>
  <c r="AJ116" i="1" s="1"/>
  <c r="O116" i="1"/>
  <c r="AK116" i="1" s="1"/>
  <c r="P116" i="1"/>
  <c r="AL116" i="1" s="1"/>
  <c r="Q116" i="1"/>
  <c r="AM116" i="1" s="1"/>
  <c r="R116" i="1"/>
  <c r="AN116" i="1" s="1"/>
  <c r="S116" i="1"/>
  <c r="AO116" i="1" s="1"/>
  <c r="T116" i="1"/>
  <c r="AP116" i="1" s="1"/>
  <c r="U116" i="1"/>
  <c r="AQ116" i="1" s="1"/>
  <c r="V116" i="1"/>
  <c r="AR116" i="1" s="1"/>
  <c r="W116" i="1"/>
  <c r="AS116" i="1" s="1"/>
  <c r="X116" i="1"/>
  <c r="AT116" i="1" s="1"/>
  <c r="Y116" i="1"/>
  <c r="AU116" i="1" s="1"/>
  <c r="AE116" i="1"/>
  <c r="D117" i="1"/>
  <c r="Z117" i="1" s="1"/>
  <c r="E117" i="1"/>
  <c r="AA117" i="1" s="1"/>
  <c r="F117" i="1"/>
  <c r="AB117" i="1" s="1"/>
  <c r="G117" i="1"/>
  <c r="AC117" i="1" s="1"/>
  <c r="H117" i="1"/>
  <c r="AD117" i="1" s="1"/>
  <c r="I117" i="1"/>
  <c r="AE117" i="1" s="1"/>
  <c r="J117" i="1"/>
  <c r="AF117" i="1" s="1"/>
  <c r="K117" i="1"/>
  <c r="AG117" i="1" s="1"/>
  <c r="L117" i="1"/>
  <c r="AH117" i="1" s="1"/>
  <c r="M117" i="1"/>
  <c r="AI117" i="1" s="1"/>
  <c r="N117" i="1"/>
  <c r="AJ117" i="1" s="1"/>
  <c r="O117" i="1"/>
  <c r="AK117" i="1" s="1"/>
  <c r="P117" i="1"/>
  <c r="AL117" i="1" s="1"/>
  <c r="Q117" i="1"/>
  <c r="AM117" i="1" s="1"/>
  <c r="R117" i="1"/>
  <c r="AN117" i="1" s="1"/>
  <c r="S117" i="1"/>
  <c r="AO117" i="1" s="1"/>
  <c r="T117" i="1"/>
  <c r="AP117" i="1" s="1"/>
  <c r="U117" i="1"/>
  <c r="AQ117" i="1" s="1"/>
  <c r="V117" i="1"/>
  <c r="AR117" i="1" s="1"/>
  <c r="W117" i="1"/>
  <c r="AS117" i="1" s="1"/>
  <c r="X117" i="1"/>
  <c r="AT117" i="1" s="1"/>
  <c r="Y117" i="1"/>
  <c r="AU117" i="1" s="1"/>
  <c r="D118" i="1"/>
  <c r="Z118" i="1" s="1"/>
  <c r="E118" i="1"/>
  <c r="AA118" i="1" s="1"/>
  <c r="F118" i="1"/>
  <c r="AB118" i="1" s="1"/>
  <c r="G118" i="1"/>
  <c r="AC118" i="1" s="1"/>
  <c r="H118" i="1"/>
  <c r="AD118" i="1" s="1"/>
  <c r="I118" i="1"/>
  <c r="AE118" i="1" s="1"/>
  <c r="J118" i="1"/>
  <c r="AF118" i="1" s="1"/>
  <c r="K118" i="1"/>
  <c r="AG118" i="1" s="1"/>
  <c r="L118" i="1"/>
  <c r="AH118" i="1" s="1"/>
  <c r="M118" i="1"/>
  <c r="AI118" i="1" s="1"/>
  <c r="N118" i="1"/>
  <c r="AJ118" i="1" s="1"/>
  <c r="O118" i="1"/>
  <c r="AK118" i="1" s="1"/>
  <c r="P118" i="1"/>
  <c r="AL118" i="1" s="1"/>
  <c r="Q118" i="1"/>
  <c r="AM118" i="1" s="1"/>
  <c r="R118" i="1"/>
  <c r="AN118" i="1" s="1"/>
  <c r="S118" i="1"/>
  <c r="AO118" i="1" s="1"/>
  <c r="T118" i="1"/>
  <c r="AP118" i="1" s="1"/>
  <c r="U118" i="1"/>
  <c r="AQ118" i="1" s="1"/>
  <c r="V118" i="1"/>
  <c r="AR118" i="1" s="1"/>
  <c r="W118" i="1"/>
  <c r="AS118" i="1" s="1"/>
  <c r="X118" i="1"/>
  <c r="AT118" i="1" s="1"/>
  <c r="Y118" i="1"/>
  <c r="AU118" i="1" s="1"/>
  <c r="D119" i="1"/>
  <c r="Z119" i="1" s="1"/>
  <c r="E119" i="1"/>
  <c r="AA119" i="1" s="1"/>
  <c r="F119" i="1"/>
  <c r="AB119" i="1" s="1"/>
  <c r="G119" i="1"/>
  <c r="AC119" i="1" s="1"/>
  <c r="H119" i="1"/>
  <c r="AD119" i="1" s="1"/>
  <c r="I119" i="1"/>
  <c r="AE119" i="1" s="1"/>
  <c r="J119" i="1"/>
  <c r="AF119" i="1" s="1"/>
  <c r="K119" i="1"/>
  <c r="AG119" i="1" s="1"/>
  <c r="L119" i="1"/>
  <c r="AH119" i="1" s="1"/>
  <c r="M119" i="1"/>
  <c r="AI119" i="1" s="1"/>
  <c r="N119" i="1"/>
  <c r="AJ119" i="1" s="1"/>
  <c r="O119" i="1"/>
  <c r="AK119" i="1" s="1"/>
  <c r="P119" i="1"/>
  <c r="AL119" i="1" s="1"/>
  <c r="Q119" i="1"/>
  <c r="AM119" i="1" s="1"/>
  <c r="R119" i="1"/>
  <c r="S119" i="1"/>
  <c r="AO119" i="1" s="1"/>
  <c r="T119" i="1"/>
  <c r="AP119" i="1" s="1"/>
  <c r="U119" i="1"/>
  <c r="AQ119" i="1" s="1"/>
  <c r="V119" i="1"/>
  <c r="AR119" i="1" s="1"/>
  <c r="W119" i="1"/>
  <c r="AS119" i="1" s="1"/>
  <c r="X119" i="1"/>
  <c r="AT119" i="1" s="1"/>
  <c r="Y119" i="1"/>
  <c r="AU119" i="1" s="1"/>
  <c r="AN119" i="1"/>
  <c r="D120" i="1"/>
  <c r="Z120" i="1" s="1"/>
  <c r="E120" i="1"/>
  <c r="AA120" i="1" s="1"/>
  <c r="F120" i="1"/>
  <c r="AB120" i="1" s="1"/>
  <c r="G120" i="1"/>
  <c r="AC120" i="1" s="1"/>
  <c r="H120" i="1"/>
  <c r="AD120" i="1" s="1"/>
  <c r="I120" i="1"/>
  <c r="AE120" i="1" s="1"/>
  <c r="J120" i="1"/>
  <c r="AF120" i="1" s="1"/>
  <c r="K120" i="1"/>
  <c r="AG120" i="1" s="1"/>
  <c r="L120" i="1"/>
  <c r="AH120" i="1" s="1"/>
  <c r="M120" i="1"/>
  <c r="AI120" i="1" s="1"/>
  <c r="N120" i="1"/>
  <c r="AJ120" i="1" s="1"/>
  <c r="O120" i="1"/>
  <c r="AK120" i="1" s="1"/>
  <c r="P120" i="1"/>
  <c r="AL120" i="1" s="1"/>
  <c r="Q120" i="1"/>
  <c r="AM120" i="1" s="1"/>
  <c r="R120" i="1"/>
  <c r="AN120" i="1" s="1"/>
  <c r="S120" i="1"/>
  <c r="AO120" i="1" s="1"/>
  <c r="T120" i="1"/>
  <c r="AP120" i="1" s="1"/>
  <c r="U120" i="1"/>
  <c r="AQ120" i="1" s="1"/>
  <c r="V120" i="1"/>
  <c r="AR120" i="1" s="1"/>
  <c r="W120" i="1"/>
  <c r="AS120" i="1" s="1"/>
  <c r="X120" i="1"/>
  <c r="AT120" i="1" s="1"/>
  <c r="Y120" i="1"/>
  <c r="AU120" i="1" s="1"/>
  <c r="D121" i="1"/>
  <c r="Z121" i="1" s="1"/>
  <c r="E121" i="1"/>
  <c r="AA121" i="1" s="1"/>
  <c r="F121" i="1"/>
  <c r="AB121" i="1" s="1"/>
  <c r="G121" i="1"/>
  <c r="AC121" i="1" s="1"/>
  <c r="H121" i="1"/>
  <c r="AD121" i="1" s="1"/>
  <c r="I121" i="1"/>
  <c r="AE121" i="1" s="1"/>
  <c r="J121" i="1"/>
  <c r="AF121" i="1" s="1"/>
  <c r="K121" i="1"/>
  <c r="AG121" i="1" s="1"/>
  <c r="L121" i="1"/>
  <c r="AH121" i="1" s="1"/>
  <c r="M121" i="1"/>
  <c r="AI121" i="1" s="1"/>
  <c r="N121" i="1"/>
  <c r="AJ121" i="1" s="1"/>
  <c r="O121" i="1"/>
  <c r="AK121" i="1" s="1"/>
  <c r="P121" i="1"/>
  <c r="AL121" i="1" s="1"/>
  <c r="Q121" i="1"/>
  <c r="AM121" i="1" s="1"/>
  <c r="R121" i="1"/>
  <c r="AN121" i="1" s="1"/>
  <c r="S121" i="1"/>
  <c r="AO121" i="1" s="1"/>
  <c r="T121" i="1"/>
  <c r="AP121" i="1" s="1"/>
  <c r="U121" i="1"/>
  <c r="AQ121" i="1" s="1"/>
  <c r="V121" i="1"/>
  <c r="AR121" i="1" s="1"/>
  <c r="W121" i="1"/>
  <c r="AS121" i="1" s="1"/>
  <c r="X121" i="1"/>
  <c r="AT121" i="1" s="1"/>
  <c r="Y121" i="1"/>
  <c r="AU121" i="1" s="1"/>
  <c r="D122" i="1"/>
  <c r="Z122" i="1" s="1"/>
  <c r="E122" i="1"/>
  <c r="AA122" i="1" s="1"/>
  <c r="F122" i="1"/>
  <c r="AB122" i="1" s="1"/>
  <c r="G122" i="1"/>
  <c r="AC122" i="1" s="1"/>
  <c r="H122" i="1"/>
  <c r="AD122" i="1" s="1"/>
  <c r="I122" i="1"/>
  <c r="AE122" i="1" s="1"/>
  <c r="J122" i="1"/>
  <c r="AF122" i="1" s="1"/>
  <c r="K122" i="1"/>
  <c r="AG122" i="1" s="1"/>
  <c r="L122" i="1"/>
  <c r="AH122" i="1" s="1"/>
  <c r="M122" i="1"/>
  <c r="AI122" i="1" s="1"/>
  <c r="N122" i="1"/>
  <c r="AJ122" i="1" s="1"/>
  <c r="O122" i="1"/>
  <c r="AK122" i="1" s="1"/>
  <c r="P122" i="1"/>
  <c r="AL122" i="1" s="1"/>
  <c r="Q122" i="1"/>
  <c r="AM122" i="1" s="1"/>
  <c r="R122" i="1"/>
  <c r="AN122" i="1" s="1"/>
  <c r="S122" i="1"/>
  <c r="AO122" i="1" s="1"/>
  <c r="T122" i="1"/>
  <c r="AP122" i="1" s="1"/>
  <c r="U122" i="1"/>
  <c r="AQ122" i="1" s="1"/>
  <c r="V122" i="1"/>
  <c r="AR122" i="1" s="1"/>
  <c r="W122" i="1"/>
  <c r="AS122" i="1" s="1"/>
  <c r="X122" i="1"/>
  <c r="AT122" i="1" s="1"/>
  <c r="Y122" i="1"/>
  <c r="AU122" i="1" s="1"/>
  <c r="D123" i="1"/>
  <c r="Z123" i="1" s="1"/>
  <c r="E123" i="1"/>
  <c r="AA123" i="1" s="1"/>
  <c r="F123" i="1"/>
  <c r="AB123" i="1" s="1"/>
  <c r="G123" i="1"/>
  <c r="AC123" i="1" s="1"/>
  <c r="H123" i="1"/>
  <c r="AD123" i="1" s="1"/>
  <c r="I123" i="1"/>
  <c r="AE123" i="1" s="1"/>
  <c r="J123" i="1"/>
  <c r="AF123" i="1" s="1"/>
  <c r="K123" i="1"/>
  <c r="AG123" i="1" s="1"/>
  <c r="L123" i="1"/>
  <c r="AH123" i="1" s="1"/>
  <c r="M123" i="1"/>
  <c r="AI123" i="1" s="1"/>
  <c r="N123" i="1"/>
  <c r="AJ123" i="1" s="1"/>
  <c r="O123" i="1"/>
  <c r="AK123" i="1" s="1"/>
  <c r="P123" i="1"/>
  <c r="AL123" i="1" s="1"/>
  <c r="Q123" i="1"/>
  <c r="AM123" i="1" s="1"/>
  <c r="R123" i="1"/>
  <c r="AN123" i="1" s="1"/>
  <c r="S123" i="1"/>
  <c r="AO123" i="1" s="1"/>
  <c r="T123" i="1"/>
  <c r="AP123" i="1" s="1"/>
  <c r="U123" i="1"/>
  <c r="AQ123" i="1" s="1"/>
  <c r="V123" i="1"/>
  <c r="AR123" i="1" s="1"/>
  <c r="W123" i="1"/>
  <c r="AS123" i="1" s="1"/>
  <c r="X123" i="1"/>
  <c r="AT123" i="1" s="1"/>
  <c r="Y123" i="1"/>
  <c r="AU123" i="1" s="1"/>
  <c r="D124" i="1"/>
  <c r="Z124" i="1" s="1"/>
  <c r="E124" i="1"/>
  <c r="AA124" i="1" s="1"/>
  <c r="F124" i="1"/>
  <c r="AB124" i="1" s="1"/>
  <c r="G124" i="1"/>
  <c r="AC124" i="1" s="1"/>
  <c r="H124" i="1"/>
  <c r="AD124" i="1" s="1"/>
  <c r="I124" i="1"/>
  <c r="AE124" i="1" s="1"/>
  <c r="J124" i="1"/>
  <c r="AF124" i="1" s="1"/>
  <c r="K124" i="1"/>
  <c r="AG124" i="1" s="1"/>
  <c r="L124" i="1"/>
  <c r="AH124" i="1" s="1"/>
  <c r="M124" i="1"/>
  <c r="AI124" i="1" s="1"/>
  <c r="N124" i="1"/>
  <c r="AJ124" i="1" s="1"/>
  <c r="O124" i="1"/>
  <c r="AK124" i="1" s="1"/>
  <c r="P124" i="1"/>
  <c r="AL124" i="1" s="1"/>
  <c r="Q124" i="1"/>
  <c r="AM124" i="1" s="1"/>
  <c r="R124" i="1"/>
  <c r="AN124" i="1" s="1"/>
  <c r="S124" i="1"/>
  <c r="AO124" i="1" s="1"/>
  <c r="T124" i="1"/>
  <c r="AP124" i="1" s="1"/>
  <c r="U124" i="1"/>
  <c r="AQ124" i="1" s="1"/>
  <c r="V124" i="1"/>
  <c r="AR124" i="1" s="1"/>
  <c r="W124" i="1"/>
  <c r="AS124" i="1" s="1"/>
  <c r="X124" i="1"/>
  <c r="AT124" i="1" s="1"/>
  <c r="Y124" i="1"/>
  <c r="AU124" i="1" s="1"/>
  <c r="D125" i="1"/>
  <c r="Z125" i="1" s="1"/>
  <c r="E125" i="1"/>
  <c r="AA125" i="1" s="1"/>
  <c r="F125" i="1"/>
  <c r="AB125" i="1" s="1"/>
  <c r="G125" i="1"/>
  <c r="AC125" i="1" s="1"/>
  <c r="H125" i="1"/>
  <c r="AD125" i="1" s="1"/>
  <c r="I125" i="1"/>
  <c r="AE125" i="1" s="1"/>
  <c r="J125" i="1"/>
  <c r="AF125" i="1" s="1"/>
  <c r="K125" i="1"/>
  <c r="AG125" i="1" s="1"/>
  <c r="L125" i="1"/>
  <c r="AH125" i="1" s="1"/>
  <c r="M125" i="1"/>
  <c r="AI125" i="1" s="1"/>
  <c r="N125" i="1"/>
  <c r="AJ125" i="1" s="1"/>
  <c r="O125" i="1"/>
  <c r="AK125" i="1" s="1"/>
  <c r="P125" i="1"/>
  <c r="AL125" i="1" s="1"/>
  <c r="Q125" i="1"/>
  <c r="AM125" i="1" s="1"/>
  <c r="R125" i="1"/>
  <c r="AN125" i="1" s="1"/>
  <c r="S125" i="1"/>
  <c r="AO125" i="1" s="1"/>
  <c r="T125" i="1"/>
  <c r="AP125" i="1" s="1"/>
  <c r="U125" i="1"/>
  <c r="AQ125" i="1" s="1"/>
  <c r="V125" i="1"/>
  <c r="AR125" i="1" s="1"/>
  <c r="W125" i="1"/>
  <c r="AS125" i="1" s="1"/>
  <c r="X125" i="1"/>
  <c r="AT125" i="1" s="1"/>
  <c r="Y125" i="1"/>
  <c r="AU125" i="1" s="1"/>
  <c r="D126" i="1"/>
  <c r="Z126" i="1" s="1"/>
  <c r="E126" i="1"/>
  <c r="AA126" i="1" s="1"/>
  <c r="F126" i="1"/>
  <c r="AB126" i="1" s="1"/>
  <c r="G126" i="1"/>
  <c r="AC126" i="1" s="1"/>
  <c r="H126" i="1"/>
  <c r="AD126" i="1" s="1"/>
  <c r="I126" i="1"/>
  <c r="AE126" i="1" s="1"/>
  <c r="J126" i="1"/>
  <c r="K126" i="1"/>
  <c r="L126" i="1"/>
  <c r="AH126" i="1" s="1"/>
  <c r="M126" i="1"/>
  <c r="AI126" i="1" s="1"/>
  <c r="N126" i="1"/>
  <c r="AJ126" i="1" s="1"/>
  <c r="O126" i="1"/>
  <c r="AK126" i="1" s="1"/>
  <c r="P126" i="1"/>
  <c r="AL126" i="1" s="1"/>
  <c r="Q126" i="1"/>
  <c r="AM126" i="1" s="1"/>
  <c r="R126" i="1"/>
  <c r="S126" i="1"/>
  <c r="AO126" i="1" s="1"/>
  <c r="T126" i="1"/>
  <c r="AP126" i="1" s="1"/>
  <c r="U126" i="1"/>
  <c r="AQ126" i="1" s="1"/>
  <c r="V126" i="1"/>
  <c r="AR126" i="1" s="1"/>
  <c r="W126" i="1"/>
  <c r="AS126" i="1" s="1"/>
  <c r="X126" i="1"/>
  <c r="AT126" i="1" s="1"/>
  <c r="Y126" i="1"/>
  <c r="AU126" i="1" s="1"/>
  <c r="AF126" i="1"/>
  <c r="AG126" i="1"/>
  <c r="AN126" i="1"/>
  <c r="D127" i="1"/>
  <c r="Z127" i="1" s="1"/>
  <c r="E127" i="1"/>
  <c r="AA127" i="1" s="1"/>
  <c r="F127" i="1"/>
  <c r="AB127" i="1" s="1"/>
  <c r="G127" i="1"/>
  <c r="AC127" i="1" s="1"/>
  <c r="H127" i="1"/>
  <c r="AD127" i="1" s="1"/>
  <c r="I127" i="1"/>
  <c r="AE127" i="1" s="1"/>
  <c r="J127" i="1"/>
  <c r="AF127" i="1" s="1"/>
  <c r="K127" i="1"/>
  <c r="AG127" i="1" s="1"/>
  <c r="L127" i="1"/>
  <c r="AH127" i="1" s="1"/>
  <c r="M127" i="1"/>
  <c r="AI127" i="1" s="1"/>
  <c r="N127" i="1"/>
  <c r="AJ127" i="1" s="1"/>
  <c r="O127" i="1"/>
  <c r="AK127" i="1" s="1"/>
  <c r="P127" i="1"/>
  <c r="AL127" i="1" s="1"/>
  <c r="Q127" i="1"/>
  <c r="AM127" i="1" s="1"/>
  <c r="R127" i="1"/>
  <c r="AN127" i="1" s="1"/>
  <c r="S127" i="1"/>
  <c r="AO127" i="1" s="1"/>
  <c r="T127" i="1"/>
  <c r="AP127" i="1" s="1"/>
  <c r="U127" i="1"/>
  <c r="AQ127" i="1" s="1"/>
  <c r="V127" i="1"/>
  <c r="AR127" i="1" s="1"/>
  <c r="W127" i="1"/>
  <c r="AS127" i="1" s="1"/>
  <c r="X127" i="1"/>
  <c r="AT127" i="1" s="1"/>
  <c r="Y127" i="1"/>
  <c r="AU127" i="1" s="1"/>
  <c r="D128" i="1"/>
  <c r="Z128" i="1" s="1"/>
  <c r="E128" i="1"/>
  <c r="AA128" i="1" s="1"/>
  <c r="F128" i="1"/>
  <c r="AB128" i="1" s="1"/>
  <c r="G128" i="1"/>
  <c r="AC128" i="1" s="1"/>
  <c r="H128" i="1"/>
  <c r="AD128" i="1" s="1"/>
  <c r="I128" i="1"/>
  <c r="AE128" i="1" s="1"/>
  <c r="J128" i="1"/>
  <c r="AF128" i="1" s="1"/>
  <c r="K128" i="1"/>
  <c r="AG128" i="1" s="1"/>
  <c r="L128" i="1"/>
  <c r="AH128" i="1" s="1"/>
  <c r="M128" i="1"/>
  <c r="AI128" i="1" s="1"/>
  <c r="N128" i="1"/>
  <c r="AJ128" i="1" s="1"/>
  <c r="O128" i="1"/>
  <c r="AK128" i="1" s="1"/>
  <c r="P128" i="1"/>
  <c r="AL128" i="1" s="1"/>
  <c r="Q128" i="1"/>
  <c r="AM128" i="1" s="1"/>
  <c r="R128" i="1"/>
  <c r="AN128" i="1" s="1"/>
  <c r="S128" i="1"/>
  <c r="AO128" i="1" s="1"/>
  <c r="T128" i="1"/>
  <c r="AP128" i="1" s="1"/>
  <c r="U128" i="1"/>
  <c r="AQ128" i="1" s="1"/>
  <c r="V128" i="1"/>
  <c r="AR128" i="1" s="1"/>
  <c r="W128" i="1"/>
  <c r="AS128" i="1" s="1"/>
  <c r="X128" i="1"/>
  <c r="AT128" i="1" s="1"/>
  <c r="Y128" i="1"/>
  <c r="AU128" i="1" s="1"/>
  <c r="D129" i="1"/>
  <c r="Z129" i="1" s="1"/>
  <c r="E129" i="1"/>
  <c r="AA129" i="1" s="1"/>
  <c r="F129" i="1"/>
  <c r="AB129" i="1" s="1"/>
  <c r="G129" i="1"/>
  <c r="AC129" i="1" s="1"/>
  <c r="H129" i="1"/>
  <c r="AD129" i="1" s="1"/>
  <c r="I129" i="1"/>
  <c r="AE129" i="1" s="1"/>
  <c r="J129" i="1"/>
  <c r="AF129" i="1" s="1"/>
  <c r="K129" i="1"/>
  <c r="AG129" i="1" s="1"/>
  <c r="L129" i="1"/>
  <c r="AH129" i="1" s="1"/>
  <c r="M129" i="1"/>
  <c r="AI129" i="1" s="1"/>
  <c r="N129" i="1"/>
  <c r="AJ129" i="1" s="1"/>
  <c r="O129" i="1"/>
  <c r="AK129" i="1" s="1"/>
  <c r="P129" i="1"/>
  <c r="AL129" i="1" s="1"/>
  <c r="Q129" i="1"/>
  <c r="AM129" i="1" s="1"/>
  <c r="R129" i="1"/>
  <c r="AN129" i="1" s="1"/>
  <c r="S129" i="1"/>
  <c r="AO129" i="1" s="1"/>
  <c r="T129" i="1"/>
  <c r="AP129" i="1" s="1"/>
  <c r="U129" i="1"/>
  <c r="AQ129" i="1" s="1"/>
  <c r="V129" i="1"/>
  <c r="AR129" i="1" s="1"/>
  <c r="W129" i="1"/>
  <c r="AS129" i="1" s="1"/>
  <c r="X129" i="1"/>
  <c r="AT129" i="1" s="1"/>
  <c r="Y129" i="1"/>
  <c r="AU129" i="1" s="1"/>
  <c r="D130" i="1"/>
  <c r="Z130" i="1" s="1"/>
  <c r="E130" i="1"/>
  <c r="AA130" i="1" s="1"/>
  <c r="F130" i="1"/>
  <c r="AB130" i="1" s="1"/>
  <c r="G130" i="1"/>
  <c r="AC130" i="1" s="1"/>
  <c r="H130" i="1"/>
  <c r="AD130" i="1" s="1"/>
  <c r="I130" i="1"/>
  <c r="AE130" i="1" s="1"/>
  <c r="J130" i="1"/>
  <c r="AF130" i="1" s="1"/>
  <c r="K130" i="1"/>
  <c r="AG130" i="1" s="1"/>
  <c r="L130" i="1"/>
  <c r="AH130" i="1" s="1"/>
  <c r="M130" i="1"/>
  <c r="AI130" i="1" s="1"/>
  <c r="N130" i="1"/>
  <c r="AJ130" i="1" s="1"/>
  <c r="O130" i="1"/>
  <c r="AK130" i="1" s="1"/>
  <c r="P130" i="1"/>
  <c r="AL130" i="1" s="1"/>
  <c r="Q130" i="1"/>
  <c r="AM130" i="1" s="1"/>
  <c r="R130" i="1"/>
  <c r="AN130" i="1" s="1"/>
  <c r="S130" i="1"/>
  <c r="AO130" i="1" s="1"/>
  <c r="T130" i="1"/>
  <c r="AP130" i="1" s="1"/>
  <c r="U130" i="1"/>
  <c r="AQ130" i="1" s="1"/>
  <c r="V130" i="1"/>
  <c r="AR130" i="1" s="1"/>
  <c r="W130" i="1"/>
  <c r="AS130" i="1" s="1"/>
  <c r="X130" i="1"/>
  <c r="AT130" i="1" s="1"/>
  <c r="Y130" i="1"/>
  <c r="AU130" i="1" s="1"/>
  <c r="D131" i="1"/>
  <c r="Z131" i="1" s="1"/>
  <c r="E131" i="1"/>
  <c r="AA131" i="1" s="1"/>
  <c r="F131" i="1"/>
  <c r="AB131" i="1" s="1"/>
  <c r="G131" i="1"/>
  <c r="AC131" i="1" s="1"/>
  <c r="H131" i="1"/>
  <c r="AD131" i="1" s="1"/>
  <c r="I131" i="1"/>
  <c r="AE131" i="1" s="1"/>
  <c r="J131" i="1"/>
  <c r="K131" i="1"/>
  <c r="AG131" i="1" s="1"/>
  <c r="L131" i="1"/>
  <c r="AH131" i="1" s="1"/>
  <c r="M131" i="1"/>
  <c r="AI131" i="1" s="1"/>
  <c r="N131" i="1"/>
  <c r="AJ131" i="1" s="1"/>
  <c r="O131" i="1"/>
  <c r="AK131" i="1" s="1"/>
  <c r="P131" i="1"/>
  <c r="AL131" i="1" s="1"/>
  <c r="Q131" i="1"/>
  <c r="AM131" i="1" s="1"/>
  <c r="R131" i="1"/>
  <c r="AN131" i="1" s="1"/>
  <c r="S131" i="1"/>
  <c r="AO131" i="1" s="1"/>
  <c r="T131" i="1"/>
  <c r="AP131" i="1" s="1"/>
  <c r="U131" i="1"/>
  <c r="AQ131" i="1" s="1"/>
  <c r="V131" i="1"/>
  <c r="AR131" i="1" s="1"/>
  <c r="W131" i="1"/>
  <c r="AS131" i="1" s="1"/>
  <c r="X131" i="1"/>
  <c r="AT131" i="1" s="1"/>
  <c r="Y131" i="1"/>
  <c r="AU131" i="1" s="1"/>
  <c r="AF131" i="1"/>
  <c r="D132" i="1"/>
  <c r="Z132" i="1" s="1"/>
  <c r="E132" i="1"/>
  <c r="AA132" i="1" s="1"/>
  <c r="F132" i="1"/>
  <c r="AB132" i="1" s="1"/>
  <c r="G132" i="1"/>
  <c r="AC132" i="1" s="1"/>
  <c r="H132" i="1"/>
  <c r="AD132" i="1" s="1"/>
  <c r="I132" i="1"/>
  <c r="AE132" i="1" s="1"/>
  <c r="J132" i="1"/>
  <c r="AF132" i="1" s="1"/>
  <c r="K132" i="1"/>
  <c r="AG132" i="1" s="1"/>
  <c r="L132" i="1"/>
  <c r="AH132" i="1" s="1"/>
  <c r="M132" i="1"/>
  <c r="AI132" i="1" s="1"/>
  <c r="N132" i="1"/>
  <c r="AJ132" i="1" s="1"/>
  <c r="O132" i="1"/>
  <c r="AK132" i="1" s="1"/>
  <c r="P132" i="1"/>
  <c r="AL132" i="1" s="1"/>
  <c r="Q132" i="1"/>
  <c r="AM132" i="1" s="1"/>
  <c r="R132" i="1"/>
  <c r="AN132" i="1" s="1"/>
  <c r="S132" i="1"/>
  <c r="AO132" i="1" s="1"/>
  <c r="T132" i="1"/>
  <c r="AP132" i="1" s="1"/>
  <c r="U132" i="1"/>
  <c r="AQ132" i="1" s="1"/>
  <c r="V132" i="1"/>
  <c r="AR132" i="1" s="1"/>
  <c r="W132" i="1"/>
  <c r="AS132" i="1" s="1"/>
  <c r="X132" i="1"/>
  <c r="AT132" i="1" s="1"/>
  <c r="Y132" i="1"/>
  <c r="AU132" i="1" s="1"/>
  <c r="D133" i="1"/>
  <c r="Z133" i="1" s="1"/>
  <c r="E133" i="1"/>
  <c r="AA133" i="1" s="1"/>
  <c r="F133" i="1"/>
  <c r="AB133" i="1" s="1"/>
  <c r="G133" i="1"/>
  <c r="AC133" i="1" s="1"/>
  <c r="H133" i="1"/>
  <c r="AD133" i="1" s="1"/>
  <c r="I133" i="1"/>
  <c r="AE133" i="1" s="1"/>
  <c r="J133" i="1"/>
  <c r="K133" i="1"/>
  <c r="AG133" i="1" s="1"/>
  <c r="L133" i="1"/>
  <c r="AH133" i="1" s="1"/>
  <c r="M133" i="1"/>
  <c r="AI133" i="1" s="1"/>
  <c r="N133" i="1"/>
  <c r="AJ133" i="1" s="1"/>
  <c r="O133" i="1"/>
  <c r="AK133" i="1" s="1"/>
  <c r="P133" i="1"/>
  <c r="AL133" i="1" s="1"/>
  <c r="Q133" i="1"/>
  <c r="AM133" i="1" s="1"/>
  <c r="R133" i="1"/>
  <c r="AN133" i="1" s="1"/>
  <c r="S133" i="1"/>
  <c r="AO133" i="1" s="1"/>
  <c r="T133" i="1"/>
  <c r="AP133" i="1" s="1"/>
  <c r="U133" i="1"/>
  <c r="AQ133" i="1" s="1"/>
  <c r="V133" i="1"/>
  <c r="AR133" i="1" s="1"/>
  <c r="W133" i="1"/>
  <c r="AS133" i="1" s="1"/>
  <c r="X133" i="1"/>
  <c r="AT133" i="1" s="1"/>
  <c r="Y133" i="1"/>
  <c r="AU133" i="1" s="1"/>
  <c r="AF133" i="1"/>
  <c r="D134" i="1"/>
  <c r="Z134" i="1" s="1"/>
  <c r="E134" i="1"/>
  <c r="AA134" i="1" s="1"/>
  <c r="F134" i="1"/>
  <c r="AB134" i="1" s="1"/>
  <c r="G134" i="1"/>
  <c r="AC134" i="1" s="1"/>
  <c r="H134" i="1"/>
  <c r="AD134" i="1" s="1"/>
  <c r="I134" i="1"/>
  <c r="AE134" i="1" s="1"/>
  <c r="J134" i="1"/>
  <c r="AF134" i="1" s="1"/>
  <c r="K134" i="1"/>
  <c r="AG134" i="1" s="1"/>
  <c r="L134" i="1"/>
  <c r="AH134" i="1" s="1"/>
  <c r="M134" i="1"/>
  <c r="AI134" i="1" s="1"/>
  <c r="N134" i="1"/>
  <c r="AJ134" i="1" s="1"/>
  <c r="O134" i="1"/>
  <c r="AK134" i="1" s="1"/>
  <c r="P134" i="1"/>
  <c r="AL134" i="1" s="1"/>
  <c r="Q134" i="1"/>
  <c r="AM134" i="1" s="1"/>
  <c r="R134" i="1"/>
  <c r="AN134" i="1" s="1"/>
  <c r="S134" i="1"/>
  <c r="AO134" i="1" s="1"/>
  <c r="T134" i="1"/>
  <c r="AP134" i="1" s="1"/>
  <c r="U134" i="1"/>
  <c r="AQ134" i="1" s="1"/>
  <c r="V134" i="1"/>
  <c r="AR134" i="1" s="1"/>
  <c r="W134" i="1"/>
  <c r="AS134" i="1" s="1"/>
  <c r="X134" i="1"/>
  <c r="AT134" i="1" s="1"/>
  <c r="Y134" i="1"/>
  <c r="AU134" i="1" s="1"/>
  <c r="D135" i="1"/>
  <c r="Z135" i="1" s="1"/>
  <c r="E135" i="1"/>
  <c r="AA135" i="1" s="1"/>
  <c r="F135" i="1"/>
  <c r="AB135" i="1" s="1"/>
  <c r="G135" i="1"/>
  <c r="AC135" i="1" s="1"/>
  <c r="H135" i="1"/>
  <c r="AD135" i="1" s="1"/>
  <c r="I135" i="1"/>
  <c r="AE135" i="1" s="1"/>
  <c r="J135" i="1"/>
  <c r="AF135" i="1" s="1"/>
  <c r="K135" i="1"/>
  <c r="AG135" i="1" s="1"/>
  <c r="L135" i="1"/>
  <c r="AH135" i="1" s="1"/>
  <c r="M135" i="1"/>
  <c r="AI135" i="1" s="1"/>
  <c r="N135" i="1"/>
  <c r="AJ135" i="1" s="1"/>
  <c r="O135" i="1"/>
  <c r="AK135" i="1" s="1"/>
  <c r="P135" i="1"/>
  <c r="AL135" i="1" s="1"/>
  <c r="Q135" i="1"/>
  <c r="AM135" i="1" s="1"/>
  <c r="R135" i="1"/>
  <c r="AN135" i="1" s="1"/>
  <c r="S135" i="1"/>
  <c r="AO135" i="1" s="1"/>
  <c r="T135" i="1"/>
  <c r="AP135" i="1" s="1"/>
  <c r="U135" i="1"/>
  <c r="AQ135" i="1" s="1"/>
  <c r="V135" i="1"/>
  <c r="AR135" i="1" s="1"/>
  <c r="W135" i="1"/>
  <c r="AS135" i="1" s="1"/>
  <c r="X135" i="1"/>
  <c r="AT135" i="1" s="1"/>
  <c r="Y135" i="1"/>
  <c r="AU135" i="1" s="1"/>
  <c r="D136" i="1"/>
  <c r="Z136" i="1" s="1"/>
  <c r="E136" i="1"/>
  <c r="AA136" i="1" s="1"/>
  <c r="F136" i="1"/>
  <c r="AB136" i="1" s="1"/>
  <c r="G136" i="1"/>
  <c r="AC136" i="1" s="1"/>
  <c r="H136" i="1"/>
  <c r="AD136" i="1" s="1"/>
  <c r="I136" i="1"/>
  <c r="AE136" i="1" s="1"/>
  <c r="J136" i="1"/>
  <c r="AF136" i="1" s="1"/>
  <c r="K136" i="1"/>
  <c r="AG136" i="1" s="1"/>
  <c r="L136" i="1"/>
  <c r="AH136" i="1" s="1"/>
  <c r="M136" i="1"/>
  <c r="AI136" i="1" s="1"/>
  <c r="N136" i="1"/>
  <c r="AJ136" i="1" s="1"/>
  <c r="O136" i="1"/>
  <c r="AK136" i="1" s="1"/>
  <c r="P136" i="1"/>
  <c r="AL136" i="1" s="1"/>
  <c r="Q136" i="1"/>
  <c r="AM136" i="1" s="1"/>
  <c r="R136" i="1"/>
  <c r="AN136" i="1" s="1"/>
  <c r="S136" i="1"/>
  <c r="AO136" i="1" s="1"/>
  <c r="T136" i="1"/>
  <c r="U136" i="1"/>
  <c r="AQ136" i="1" s="1"/>
  <c r="V136" i="1"/>
  <c r="AR136" i="1" s="1"/>
  <c r="W136" i="1"/>
  <c r="AS136" i="1" s="1"/>
  <c r="X136" i="1"/>
  <c r="AT136" i="1" s="1"/>
  <c r="Y136" i="1"/>
  <c r="AU136" i="1" s="1"/>
  <c r="AP136" i="1"/>
  <c r="D137" i="1"/>
  <c r="Z137" i="1" s="1"/>
  <c r="E137" i="1"/>
  <c r="AA137" i="1" s="1"/>
  <c r="F137" i="1"/>
  <c r="AB137" i="1" s="1"/>
  <c r="G137" i="1"/>
  <c r="AC137" i="1" s="1"/>
  <c r="H137" i="1"/>
  <c r="AD137" i="1" s="1"/>
  <c r="I137" i="1"/>
  <c r="AE137" i="1" s="1"/>
  <c r="J137" i="1"/>
  <c r="AF137" i="1" s="1"/>
  <c r="K137" i="1"/>
  <c r="AG137" i="1" s="1"/>
  <c r="L137" i="1"/>
  <c r="AH137" i="1" s="1"/>
  <c r="M137" i="1"/>
  <c r="AI137" i="1" s="1"/>
  <c r="N137" i="1"/>
  <c r="AJ137" i="1" s="1"/>
  <c r="O137" i="1"/>
  <c r="AK137" i="1" s="1"/>
  <c r="P137" i="1"/>
  <c r="AL137" i="1" s="1"/>
  <c r="Q137" i="1"/>
  <c r="AM137" i="1" s="1"/>
  <c r="R137" i="1"/>
  <c r="AN137" i="1" s="1"/>
  <c r="S137" i="1"/>
  <c r="AO137" i="1" s="1"/>
  <c r="T137" i="1"/>
  <c r="AP137" i="1" s="1"/>
  <c r="U137" i="1"/>
  <c r="AQ137" i="1" s="1"/>
  <c r="V137" i="1"/>
  <c r="AR137" i="1" s="1"/>
  <c r="W137" i="1"/>
  <c r="AS137" i="1" s="1"/>
  <c r="X137" i="1"/>
  <c r="AT137" i="1" s="1"/>
  <c r="Y137" i="1"/>
  <c r="AU137" i="1" s="1"/>
  <c r="D138" i="1"/>
  <c r="Z138" i="1" s="1"/>
  <c r="E138" i="1"/>
  <c r="AA138" i="1" s="1"/>
  <c r="F138" i="1"/>
  <c r="AB138" i="1" s="1"/>
  <c r="G138" i="1"/>
  <c r="AC138" i="1" s="1"/>
  <c r="H138" i="1"/>
  <c r="AD138" i="1" s="1"/>
  <c r="I138" i="1"/>
  <c r="AE138" i="1" s="1"/>
  <c r="J138" i="1"/>
  <c r="K138" i="1"/>
  <c r="L138" i="1"/>
  <c r="M138" i="1"/>
  <c r="AI138" i="1" s="1"/>
  <c r="N138" i="1"/>
  <c r="AJ138" i="1" s="1"/>
  <c r="O138" i="1"/>
  <c r="AK138" i="1" s="1"/>
  <c r="P138" i="1"/>
  <c r="AL138" i="1" s="1"/>
  <c r="Q138" i="1"/>
  <c r="AM138" i="1" s="1"/>
  <c r="R138" i="1"/>
  <c r="AN138" i="1" s="1"/>
  <c r="S138" i="1"/>
  <c r="AO138" i="1" s="1"/>
  <c r="T138" i="1"/>
  <c r="AP138" i="1" s="1"/>
  <c r="U138" i="1"/>
  <c r="AQ138" i="1" s="1"/>
  <c r="V138" i="1"/>
  <c r="AR138" i="1" s="1"/>
  <c r="W138" i="1"/>
  <c r="AS138" i="1" s="1"/>
  <c r="X138" i="1"/>
  <c r="AT138" i="1" s="1"/>
  <c r="Y138" i="1"/>
  <c r="AU138" i="1" s="1"/>
  <c r="AF138" i="1"/>
  <c r="AG138" i="1"/>
  <c r="AH138" i="1"/>
  <c r="D139" i="1"/>
  <c r="Z139" i="1" s="1"/>
  <c r="E139" i="1"/>
  <c r="AA139" i="1" s="1"/>
  <c r="F139" i="1"/>
  <c r="AB139" i="1" s="1"/>
  <c r="G139" i="1"/>
  <c r="AC139" i="1" s="1"/>
  <c r="H139" i="1"/>
  <c r="AD139" i="1" s="1"/>
  <c r="I139" i="1"/>
  <c r="AE139" i="1" s="1"/>
  <c r="J139" i="1"/>
  <c r="AF139" i="1" s="1"/>
  <c r="K139" i="1"/>
  <c r="AG139" i="1" s="1"/>
  <c r="L139" i="1"/>
  <c r="AH139" i="1" s="1"/>
  <c r="M139" i="1"/>
  <c r="AI139" i="1" s="1"/>
  <c r="N139" i="1"/>
  <c r="AJ139" i="1" s="1"/>
  <c r="O139" i="1"/>
  <c r="AK139" i="1" s="1"/>
  <c r="P139" i="1"/>
  <c r="AL139" i="1" s="1"/>
  <c r="Q139" i="1"/>
  <c r="AM139" i="1" s="1"/>
  <c r="R139" i="1"/>
  <c r="AN139" i="1" s="1"/>
  <c r="S139" i="1"/>
  <c r="AO139" i="1" s="1"/>
  <c r="T139" i="1"/>
  <c r="AP139" i="1" s="1"/>
  <c r="U139" i="1"/>
  <c r="AQ139" i="1" s="1"/>
  <c r="V139" i="1"/>
  <c r="AR139" i="1" s="1"/>
  <c r="W139" i="1"/>
  <c r="AS139" i="1" s="1"/>
  <c r="X139" i="1"/>
  <c r="AT139" i="1" s="1"/>
  <c r="Y139" i="1"/>
  <c r="AU139" i="1" s="1"/>
  <c r="D140" i="1"/>
  <c r="Z140" i="1" s="1"/>
  <c r="E140" i="1"/>
  <c r="AA140" i="1" s="1"/>
  <c r="F140" i="1"/>
  <c r="AB140" i="1" s="1"/>
  <c r="G140" i="1"/>
  <c r="AC140" i="1" s="1"/>
  <c r="H140" i="1"/>
  <c r="AD140" i="1" s="1"/>
  <c r="I140" i="1"/>
  <c r="AE140" i="1" s="1"/>
  <c r="J140" i="1"/>
  <c r="AF140" i="1" s="1"/>
  <c r="K140" i="1"/>
  <c r="AG140" i="1" s="1"/>
  <c r="L140" i="1"/>
  <c r="AH140" i="1" s="1"/>
  <c r="M140" i="1"/>
  <c r="AI140" i="1" s="1"/>
  <c r="N140" i="1"/>
  <c r="AJ140" i="1" s="1"/>
  <c r="O140" i="1"/>
  <c r="AK140" i="1" s="1"/>
  <c r="P140" i="1"/>
  <c r="AL140" i="1" s="1"/>
  <c r="Q140" i="1"/>
  <c r="AM140" i="1" s="1"/>
  <c r="R140" i="1"/>
  <c r="AN140" i="1" s="1"/>
  <c r="S140" i="1"/>
  <c r="AO140" i="1" s="1"/>
  <c r="T140" i="1"/>
  <c r="AP140" i="1" s="1"/>
  <c r="U140" i="1"/>
  <c r="AQ140" i="1" s="1"/>
  <c r="V140" i="1"/>
  <c r="AR140" i="1" s="1"/>
  <c r="W140" i="1"/>
  <c r="AS140" i="1" s="1"/>
  <c r="X140" i="1"/>
  <c r="AT140" i="1" s="1"/>
  <c r="Y140" i="1"/>
  <c r="AU140" i="1" s="1"/>
  <c r="D141" i="1"/>
  <c r="Z141" i="1" s="1"/>
  <c r="E141" i="1"/>
  <c r="AA141" i="1" s="1"/>
  <c r="F141" i="1"/>
  <c r="AB141" i="1" s="1"/>
  <c r="G141" i="1"/>
  <c r="AC141" i="1" s="1"/>
  <c r="H141" i="1"/>
  <c r="AD141" i="1" s="1"/>
  <c r="I141" i="1"/>
  <c r="AE141" i="1" s="1"/>
  <c r="J141" i="1"/>
  <c r="K141" i="1"/>
  <c r="L141" i="1"/>
  <c r="AH141" i="1" s="1"/>
  <c r="M141" i="1"/>
  <c r="AI141" i="1" s="1"/>
  <c r="N141" i="1"/>
  <c r="AJ141" i="1" s="1"/>
  <c r="O141" i="1"/>
  <c r="AK141" i="1" s="1"/>
  <c r="P141" i="1"/>
  <c r="AL141" i="1" s="1"/>
  <c r="Q141" i="1"/>
  <c r="AM141" i="1" s="1"/>
  <c r="R141" i="1"/>
  <c r="S141" i="1"/>
  <c r="AO141" i="1" s="1"/>
  <c r="T141" i="1"/>
  <c r="AP141" i="1" s="1"/>
  <c r="U141" i="1"/>
  <c r="V141" i="1"/>
  <c r="AR141" i="1" s="1"/>
  <c r="W141" i="1"/>
  <c r="AS141" i="1" s="1"/>
  <c r="X141" i="1"/>
  <c r="AT141" i="1" s="1"/>
  <c r="Y141" i="1"/>
  <c r="AU141" i="1" s="1"/>
  <c r="AF141" i="1"/>
  <c r="AG141" i="1"/>
  <c r="AN141" i="1"/>
  <c r="AQ141" i="1"/>
  <c r="D142" i="1"/>
  <c r="Z142" i="1" s="1"/>
  <c r="E142" i="1"/>
  <c r="AA142" i="1" s="1"/>
  <c r="F142" i="1"/>
  <c r="AB142" i="1" s="1"/>
  <c r="G142" i="1"/>
  <c r="AC142" i="1" s="1"/>
  <c r="H142" i="1"/>
  <c r="AD142" i="1" s="1"/>
  <c r="I142" i="1"/>
  <c r="AE142" i="1" s="1"/>
  <c r="J142" i="1"/>
  <c r="AF142" i="1" s="1"/>
  <c r="K142" i="1"/>
  <c r="AG142" i="1" s="1"/>
  <c r="L142" i="1"/>
  <c r="AH142" i="1" s="1"/>
  <c r="M142" i="1"/>
  <c r="AI142" i="1" s="1"/>
  <c r="N142" i="1"/>
  <c r="AJ142" i="1" s="1"/>
  <c r="O142" i="1"/>
  <c r="AK142" i="1" s="1"/>
  <c r="P142" i="1"/>
  <c r="AL142" i="1" s="1"/>
  <c r="Q142" i="1"/>
  <c r="AM142" i="1" s="1"/>
  <c r="R142" i="1"/>
  <c r="AN142" i="1" s="1"/>
  <c r="S142" i="1"/>
  <c r="AO142" i="1" s="1"/>
  <c r="T142" i="1"/>
  <c r="AP142" i="1" s="1"/>
  <c r="U142" i="1"/>
  <c r="AQ142" i="1" s="1"/>
  <c r="V142" i="1"/>
  <c r="AR142" i="1" s="1"/>
  <c r="W142" i="1"/>
  <c r="AS142" i="1" s="1"/>
  <c r="X142" i="1"/>
  <c r="AT142" i="1" s="1"/>
  <c r="Y142" i="1"/>
  <c r="AU142" i="1" s="1"/>
  <c r="D143" i="1"/>
  <c r="Z143" i="1" s="1"/>
  <c r="E143" i="1"/>
  <c r="AA143" i="1" s="1"/>
  <c r="F143" i="1"/>
  <c r="AB143" i="1" s="1"/>
  <c r="G143" i="1"/>
  <c r="AC143" i="1" s="1"/>
  <c r="H143" i="1"/>
  <c r="AD143" i="1" s="1"/>
  <c r="I143" i="1"/>
  <c r="AE143" i="1" s="1"/>
  <c r="J143" i="1"/>
  <c r="AF143" i="1" s="1"/>
  <c r="K143" i="1"/>
  <c r="AG143" i="1" s="1"/>
  <c r="L143" i="1"/>
  <c r="AH143" i="1" s="1"/>
  <c r="M143" i="1"/>
  <c r="AI143" i="1" s="1"/>
  <c r="N143" i="1"/>
  <c r="AJ143" i="1" s="1"/>
  <c r="O143" i="1"/>
  <c r="AK143" i="1" s="1"/>
  <c r="P143" i="1"/>
  <c r="AL143" i="1" s="1"/>
  <c r="Q143" i="1"/>
  <c r="AM143" i="1" s="1"/>
  <c r="R143" i="1"/>
  <c r="AN143" i="1" s="1"/>
  <c r="S143" i="1"/>
  <c r="AO143" i="1" s="1"/>
  <c r="T143" i="1"/>
  <c r="AP143" i="1" s="1"/>
  <c r="U143" i="1"/>
  <c r="AQ143" i="1" s="1"/>
  <c r="V143" i="1"/>
  <c r="AR143" i="1" s="1"/>
  <c r="W143" i="1"/>
  <c r="AS143" i="1" s="1"/>
  <c r="X143" i="1"/>
  <c r="AT143" i="1" s="1"/>
  <c r="Y143" i="1"/>
  <c r="AU143" i="1" s="1"/>
  <c r="D144" i="1"/>
  <c r="Z144" i="1" s="1"/>
  <c r="E144" i="1"/>
  <c r="AA144" i="1" s="1"/>
  <c r="F144" i="1"/>
  <c r="AB144" i="1" s="1"/>
  <c r="G144" i="1"/>
  <c r="AC144" i="1" s="1"/>
  <c r="H144" i="1"/>
  <c r="AD144" i="1" s="1"/>
  <c r="I144" i="1"/>
  <c r="AE144" i="1" s="1"/>
  <c r="J144" i="1"/>
  <c r="AF144" i="1" s="1"/>
  <c r="K144" i="1"/>
  <c r="AG144" i="1" s="1"/>
  <c r="L144" i="1"/>
  <c r="AH144" i="1" s="1"/>
  <c r="M144" i="1"/>
  <c r="AI144" i="1" s="1"/>
  <c r="N144" i="1"/>
  <c r="AJ144" i="1" s="1"/>
  <c r="O144" i="1"/>
  <c r="AK144" i="1" s="1"/>
  <c r="P144" i="1"/>
  <c r="AL144" i="1" s="1"/>
  <c r="Q144" i="1"/>
  <c r="AM144" i="1" s="1"/>
  <c r="R144" i="1"/>
  <c r="AN144" i="1" s="1"/>
  <c r="S144" i="1"/>
  <c r="AO144" i="1" s="1"/>
  <c r="T144" i="1"/>
  <c r="AP144" i="1" s="1"/>
  <c r="U144" i="1"/>
  <c r="AQ144" i="1" s="1"/>
  <c r="V144" i="1"/>
  <c r="AR144" i="1" s="1"/>
  <c r="W144" i="1"/>
  <c r="AS144" i="1" s="1"/>
  <c r="X144" i="1"/>
  <c r="AT144" i="1" s="1"/>
  <c r="Y144" i="1"/>
  <c r="AU144" i="1" s="1"/>
  <c r="D145" i="1"/>
  <c r="Z145" i="1" s="1"/>
  <c r="E145" i="1"/>
  <c r="AA145" i="1" s="1"/>
  <c r="F145" i="1"/>
  <c r="AB145" i="1" s="1"/>
  <c r="G145" i="1"/>
  <c r="AC145" i="1" s="1"/>
  <c r="H145" i="1"/>
  <c r="AD145" i="1" s="1"/>
  <c r="I145" i="1"/>
  <c r="AE145" i="1" s="1"/>
  <c r="J145" i="1"/>
  <c r="AF145" i="1" s="1"/>
  <c r="K145" i="1"/>
  <c r="AG145" i="1" s="1"/>
  <c r="L145" i="1"/>
  <c r="AH145" i="1" s="1"/>
  <c r="M145" i="1"/>
  <c r="AI145" i="1" s="1"/>
  <c r="N145" i="1"/>
  <c r="AJ145" i="1" s="1"/>
  <c r="O145" i="1"/>
  <c r="AK145" i="1" s="1"/>
  <c r="P145" i="1"/>
  <c r="AL145" i="1" s="1"/>
  <c r="Q145" i="1"/>
  <c r="AM145" i="1" s="1"/>
  <c r="R145" i="1"/>
  <c r="AN145" i="1" s="1"/>
  <c r="S145" i="1"/>
  <c r="AO145" i="1" s="1"/>
  <c r="T145" i="1"/>
  <c r="AP145" i="1" s="1"/>
  <c r="U145" i="1"/>
  <c r="AQ145" i="1" s="1"/>
  <c r="V145" i="1"/>
  <c r="AR145" i="1" s="1"/>
  <c r="W145" i="1"/>
  <c r="AS145" i="1" s="1"/>
  <c r="X145" i="1"/>
  <c r="AT145" i="1" s="1"/>
  <c r="Y145" i="1"/>
  <c r="AU145" i="1" s="1"/>
  <c r="D146" i="1"/>
  <c r="Z146" i="1" s="1"/>
  <c r="E146" i="1"/>
  <c r="AA146" i="1" s="1"/>
  <c r="F146" i="1"/>
  <c r="AB146" i="1" s="1"/>
  <c r="G146" i="1"/>
  <c r="AC146" i="1" s="1"/>
  <c r="H146" i="1"/>
  <c r="AD146" i="1" s="1"/>
  <c r="I146" i="1"/>
  <c r="AE146" i="1" s="1"/>
  <c r="J146" i="1"/>
  <c r="AF146" i="1" s="1"/>
  <c r="K146" i="1"/>
  <c r="AG146" i="1" s="1"/>
  <c r="L146" i="1"/>
  <c r="AH146" i="1" s="1"/>
  <c r="M146" i="1"/>
  <c r="AI146" i="1" s="1"/>
  <c r="N146" i="1"/>
  <c r="AJ146" i="1" s="1"/>
  <c r="O146" i="1"/>
  <c r="AK146" i="1" s="1"/>
  <c r="P146" i="1"/>
  <c r="AL146" i="1" s="1"/>
  <c r="Q146" i="1"/>
  <c r="AM146" i="1" s="1"/>
  <c r="R146" i="1"/>
  <c r="AN146" i="1" s="1"/>
  <c r="S146" i="1"/>
  <c r="AO146" i="1" s="1"/>
  <c r="T146" i="1"/>
  <c r="AP146" i="1" s="1"/>
  <c r="U146" i="1"/>
  <c r="AQ146" i="1" s="1"/>
  <c r="V146" i="1"/>
  <c r="AR146" i="1" s="1"/>
  <c r="W146" i="1"/>
  <c r="AS146" i="1" s="1"/>
  <c r="X146" i="1"/>
  <c r="AT146" i="1" s="1"/>
  <c r="Y146" i="1"/>
  <c r="AU146" i="1" s="1"/>
  <c r="D147" i="1"/>
  <c r="Z147" i="1" s="1"/>
  <c r="E147" i="1"/>
  <c r="AA147" i="1" s="1"/>
  <c r="F147" i="1"/>
  <c r="AB147" i="1" s="1"/>
  <c r="G147" i="1"/>
  <c r="AC147" i="1" s="1"/>
  <c r="H147" i="1"/>
  <c r="AD147" i="1" s="1"/>
  <c r="I147" i="1"/>
  <c r="AE147" i="1" s="1"/>
  <c r="J147" i="1"/>
  <c r="AF147" i="1" s="1"/>
  <c r="K147" i="1"/>
  <c r="AG147" i="1" s="1"/>
  <c r="L147" i="1"/>
  <c r="AH147" i="1" s="1"/>
  <c r="M147" i="1"/>
  <c r="AI147" i="1" s="1"/>
  <c r="N147" i="1"/>
  <c r="AJ147" i="1" s="1"/>
  <c r="O147" i="1"/>
  <c r="AK147" i="1" s="1"/>
  <c r="P147" i="1"/>
  <c r="AL147" i="1" s="1"/>
  <c r="Q147" i="1"/>
  <c r="AM147" i="1" s="1"/>
  <c r="R147" i="1"/>
  <c r="AN147" i="1" s="1"/>
  <c r="S147" i="1"/>
  <c r="AO147" i="1" s="1"/>
  <c r="T147" i="1"/>
  <c r="AP147" i="1" s="1"/>
  <c r="U147" i="1"/>
  <c r="AQ147" i="1" s="1"/>
  <c r="V147" i="1"/>
  <c r="AR147" i="1" s="1"/>
  <c r="W147" i="1"/>
  <c r="AS147" i="1" s="1"/>
  <c r="X147" i="1"/>
  <c r="AT147" i="1" s="1"/>
  <c r="Y147" i="1"/>
  <c r="AU147" i="1" s="1"/>
  <c r="D148" i="1"/>
  <c r="Z148" i="1" s="1"/>
  <c r="E148" i="1"/>
  <c r="AA148" i="1" s="1"/>
  <c r="F148" i="1"/>
  <c r="AB148" i="1" s="1"/>
  <c r="G148" i="1"/>
  <c r="AC148" i="1" s="1"/>
  <c r="H148" i="1"/>
  <c r="AD148" i="1" s="1"/>
  <c r="I148" i="1"/>
  <c r="AE148" i="1" s="1"/>
  <c r="J148" i="1"/>
  <c r="AF148" i="1" s="1"/>
  <c r="K148" i="1"/>
  <c r="AG148" i="1" s="1"/>
  <c r="L148" i="1"/>
  <c r="AH148" i="1" s="1"/>
  <c r="M148" i="1"/>
  <c r="AI148" i="1" s="1"/>
  <c r="N148" i="1"/>
  <c r="AJ148" i="1" s="1"/>
  <c r="O148" i="1"/>
  <c r="AK148" i="1" s="1"/>
  <c r="P148" i="1"/>
  <c r="AL148" i="1" s="1"/>
  <c r="Q148" i="1"/>
  <c r="AM148" i="1" s="1"/>
  <c r="R148" i="1"/>
  <c r="AN148" i="1" s="1"/>
  <c r="S148" i="1"/>
  <c r="AO148" i="1" s="1"/>
  <c r="T148" i="1"/>
  <c r="AP148" i="1" s="1"/>
  <c r="U148" i="1"/>
  <c r="AQ148" i="1" s="1"/>
  <c r="V148" i="1"/>
  <c r="AR148" i="1" s="1"/>
  <c r="W148" i="1"/>
  <c r="AS148" i="1" s="1"/>
  <c r="X148" i="1"/>
  <c r="AT148" i="1" s="1"/>
  <c r="Y148" i="1"/>
  <c r="AU148" i="1" s="1"/>
  <c r="D149" i="1"/>
  <c r="Z149" i="1" s="1"/>
  <c r="E149" i="1"/>
  <c r="AA149" i="1" s="1"/>
  <c r="F149" i="1"/>
  <c r="AB149" i="1" s="1"/>
  <c r="G149" i="1"/>
  <c r="AC149" i="1" s="1"/>
  <c r="H149" i="1"/>
  <c r="AD149" i="1" s="1"/>
  <c r="I149" i="1"/>
  <c r="AE149" i="1" s="1"/>
  <c r="J149" i="1"/>
  <c r="AF149" i="1" s="1"/>
  <c r="K149" i="1"/>
  <c r="AG149" i="1" s="1"/>
  <c r="L149" i="1"/>
  <c r="AH149" i="1" s="1"/>
  <c r="M149" i="1"/>
  <c r="AI149" i="1" s="1"/>
  <c r="N149" i="1"/>
  <c r="AJ149" i="1" s="1"/>
  <c r="O149" i="1"/>
  <c r="AK149" i="1" s="1"/>
  <c r="P149" i="1"/>
  <c r="AL149" i="1" s="1"/>
  <c r="Q149" i="1"/>
  <c r="AM149" i="1" s="1"/>
  <c r="R149" i="1"/>
  <c r="AN149" i="1" s="1"/>
  <c r="S149" i="1"/>
  <c r="AO149" i="1" s="1"/>
  <c r="T149" i="1"/>
  <c r="AP149" i="1" s="1"/>
  <c r="U149" i="1"/>
  <c r="AQ149" i="1" s="1"/>
  <c r="V149" i="1"/>
  <c r="AR149" i="1" s="1"/>
  <c r="W149" i="1"/>
  <c r="AS149" i="1" s="1"/>
  <c r="X149" i="1"/>
  <c r="AT149" i="1" s="1"/>
  <c r="Y149" i="1"/>
  <c r="AU149" i="1" s="1"/>
  <c r="D150" i="1"/>
  <c r="Z150" i="1" s="1"/>
  <c r="E150" i="1"/>
  <c r="AA150" i="1" s="1"/>
  <c r="F150" i="1"/>
  <c r="AB150" i="1" s="1"/>
  <c r="G150" i="1"/>
  <c r="AC150" i="1" s="1"/>
  <c r="H150" i="1"/>
  <c r="AD150" i="1" s="1"/>
  <c r="I150" i="1"/>
  <c r="AE150" i="1" s="1"/>
  <c r="J150" i="1"/>
  <c r="K150" i="1"/>
  <c r="L150" i="1"/>
  <c r="AH150" i="1" s="1"/>
  <c r="M150" i="1"/>
  <c r="AI150" i="1" s="1"/>
  <c r="N150" i="1"/>
  <c r="AJ150" i="1" s="1"/>
  <c r="O150" i="1"/>
  <c r="AK150" i="1" s="1"/>
  <c r="P150" i="1"/>
  <c r="AL150" i="1" s="1"/>
  <c r="Q150" i="1"/>
  <c r="AM150" i="1" s="1"/>
  <c r="R150" i="1"/>
  <c r="AN150" i="1" s="1"/>
  <c r="S150" i="1"/>
  <c r="AO150" i="1" s="1"/>
  <c r="T150" i="1"/>
  <c r="AP150" i="1" s="1"/>
  <c r="U150" i="1"/>
  <c r="AQ150" i="1" s="1"/>
  <c r="V150" i="1"/>
  <c r="AR150" i="1" s="1"/>
  <c r="W150" i="1"/>
  <c r="AS150" i="1" s="1"/>
  <c r="X150" i="1"/>
  <c r="AT150" i="1" s="1"/>
  <c r="Y150" i="1"/>
  <c r="AU150" i="1" s="1"/>
  <c r="AF150" i="1"/>
  <c r="AG150" i="1"/>
  <c r="D151" i="1"/>
  <c r="Z151" i="1" s="1"/>
  <c r="E151" i="1"/>
  <c r="AA151" i="1" s="1"/>
  <c r="F151" i="1"/>
  <c r="AB151" i="1" s="1"/>
  <c r="G151" i="1"/>
  <c r="AC151" i="1" s="1"/>
  <c r="H151" i="1"/>
  <c r="AD151" i="1" s="1"/>
  <c r="I151" i="1"/>
  <c r="AE151" i="1" s="1"/>
  <c r="J151" i="1"/>
  <c r="AF151" i="1" s="1"/>
  <c r="K151" i="1"/>
  <c r="AG151" i="1" s="1"/>
  <c r="L151" i="1"/>
  <c r="M151" i="1"/>
  <c r="AI151" i="1" s="1"/>
  <c r="N151" i="1"/>
  <c r="AJ151" i="1" s="1"/>
  <c r="O151" i="1"/>
  <c r="AK151" i="1" s="1"/>
  <c r="P151" i="1"/>
  <c r="AL151" i="1" s="1"/>
  <c r="Q151" i="1"/>
  <c r="AM151" i="1" s="1"/>
  <c r="R151" i="1"/>
  <c r="AN151" i="1" s="1"/>
  <c r="S151" i="1"/>
  <c r="AO151" i="1" s="1"/>
  <c r="T151" i="1"/>
  <c r="AP151" i="1" s="1"/>
  <c r="U151" i="1"/>
  <c r="AQ151" i="1" s="1"/>
  <c r="V151" i="1"/>
  <c r="AR151" i="1" s="1"/>
  <c r="W151" i="1"/>
  <c r="AS151" i="1" s="1"/>
  <c r="X151" i="1"/>
  <c r="AT151" i="1" s="1"/>
  <c r="Y151" i="1"/>
  <c r="AU151" i="1" s="1"/>
  <c r="AH151" i="1"/>
  <c r="D152" i="1"/>
  <c r="Z152" i="1" s="1"/>
  <c r="E152" i="1"/>
  <c r="AA152" i="1" s="1"/>
  <c r="F152" i="1"/>
  <c r="AB152" i="1" s="1"/>
  <c r="G152" i="1"/>
  <c r="AC152" i="1" s="1"/>
  <c r="H152" i="1"/>
  <c r="AD152" i="1" s="1"/>
  <c r="I152" i="1"/>
  <c r="AE152" i="1" s="1"/>
  <c r="J152" i="1"/>
  <c r="AF152" i="1" s="1"/>
  <c r="K152" i="1"/>
  <c r="AG152" i="1" s="1"/>
  <c r="L152" i="1"/>
  <c r="AH152" i="1" s="1"/>
  <c r="M152" i="1"/>
  <c r="AI152" i="1" s="1"/>
  <c r="N152" i="1"/>
  <c r="AJ152" i="1" s="1"/>
  <c r="O152" i="1"/>
  <c r="AK152" i="1" s="1"/>
  <c r="P152" i="1"/>
  <c r="AL152" i="1" s="1"/>
  <c r="Q152" i="1"/>
  <c r="AM152" i="1" s="1"/>
  <c r="R152" i="1"/>
  <c r="AN152" i="1" s="1"/>
  <c r="S152" i="1"/>
  <c r="AO152" i="1" s="1"/>
  <c r="T152" i="1"/>
  <c r="AP152" i="1" s="1"/>
  <c r="U152" i="1"/>
  <c r="AQ152" i="1" s="1"/>
  <c r="V152" i="1"/>
  <c r="AR152" i="1" s="1"/>
  <c r="W152" i="1"/>
  <c r="AS152" i="1" s="1"/>
  <c r="X152" i="1"/>
  <c r="AT152" i="1" s="1"/>
  <c r="Y152" i="1"/>
  <c r="AU152" i="1" s="1"/>
  <c r="D153" i="1"/>
  <c r="Z153" i="1" s="1"/>
  <c r="E153" i="1"/>
  <c r="AA153" i="1" s="1"/>
  <c r="F153" i="1"/>
  <c r="AB153" i="1" s="1"/>
  <c r="G153" i="1"/>
  <c r="AC153" i="1" s="1"/>
  <c r="H153" i="1"/>
  <c r="AD153" i="1" s="1"/>
  <c r="I153" i="1"/>
  <c r="AE153" i="1" s="1"/>
  <c r="J153" i="1"/>
  <c r="AF153" i="1" s="1"/>
  <c r="K153" i="1"/>
  <c r="AG153" i="1" s="1"/>
  <c r="L153" i="1"/>
  <c r="AH153" i="1" s="1"/>
  <c r="M153" i="1"/>
  <c r="AI153" i="1" s="1"/>
  <c r="N153" i="1"/>
  <c r="AJ153" i="1" s="1"/>
  <c r="O153" i="1"/>
  <c r="AK153" i="1" s="1"/>
  <c r="P153" i="1"/>
  <c r="AL153" i="1" s="1"/>
  <c r="Q153" i="1"/>
  <c r="AM153" i="1" s="1"/>
  <c r="R153" i="1"/>
  <c r="AN153" i="1" s="1"/>
  <c r="S153" i="1"/>
  <c r="AO153" i="1" s="1"/>
  <c r="T153" i="1"/>
  <c r="AP153" i="1" s="1"/>
  <c r="U153" i="1"/>
  <c r="AQ153" i="1" s="1"/>
  <c r="V153" i="1"/>
  <c r="AR153" i="1" s="1"/>
  <c r="W153" i="1"/>
  <c r="AS153" i="1" s="1"/>
  <c r="X153" i="1"/>
  <c r="AT153" i="1" s="1"/>
  <c r="Y153" i="1"/>
  <c r="AU153" i="1" s="1"/>
  <c r="D154" i="1"/>
  <c r="Z154" i="1" s="1"/>
  <c r="E154" i="1"/>
  <c r="AA154" i="1" s="1"/>
  <c r="F154" i="1"/>
  <c r="AB154" i="1" s="1"/>
  <c r="G154" i="1"/>
  <c r="AC154" i="1" s="1"/>
  <c r="H154" i="1"/>
  <c r="AD154" i="1" s="1"/>
  <c r="I154" i="1"/>
  <c r="AE154" i="1" s="1"/>
  <c r="J154" i="1"/>
  <c r="AF154" i="1" s="1"/>
  <c r="K154" i="1"/>
  <c r="AG154" i="1" s="1"/>
  <c r="L154" i="1"/>
  <c r="AH154" i="1" s="1"/>
  <c r="M154" i="1"/>
  <c r="AI154" i="1" s="1"/>
  <c r="N154" i="1"/>
  <c r="AJ154" i="1" s="1"/>
  <c r="O154" i="1"/>
  <c r="AK154" i="1" s="1"/>
  <c r="P154" i="1"/>
  <c r="AL154" i="1" s="1"/>
  <c r="Q154" i="1"/>
  <c r="AM154" i="1" s="1"/>
  <c r="R154" i="1"/>
  <c r="S154" i="1"/>
  <c r="AO154" i="1" s="1"/>
  <c r="T154" i="1"/>
  <c r="AP154" i="1" s="1"/>
  <c r="U154" i="1"/>
  <c r="AQ154" i="1" s="1"/>
  <c r="V154" i="1"/>
  <c r="AR154" i="1" s="1"/>
  <c r="W154" i="1"/>
  <c r="AS154" i="1" s="1"/>
  <c r="X154" i="1"/>
  <c r="AT154" i="1" s="1"/>
  <c r="Y154" i="1"/>
  <c r="AU154" i="1" s="1"/>
  <c r="AN154" i="1"/>
  <c r="D155" i="1"/>
  <c r="Z155" i="1" s="1"/>
  <c r="E155" i="1"/>
  <c r="AA155" i="1" s="1"/>
  <c r="F155" i="1"/>
  <c r="AB155" i="1" s="1"/>
  <c r="G155" i="1"/>
  <c r="AC155" i="1" s="1"/>
  <c r="H155" i="1"/>
  <c r="AD155" i="1" s="1"/>
  <c r="I155" i="1"/>
  <c r="AE155" i="1" s="1"/>
  <c r="J155" i="1"/>
  <c r="AF155" i="1" s="1"/>
  <c r="K155" i="1"/>
  <c r="AG155" i="1" s="1"/>
  <c r="L155" i="1"/>
  <c r="AH155" i="1" s="1"/>
  <c r="M155" i="1"/>
  <c r="AI155" i="1" s="1"/>
  <c r="N155" i="1"/>
  <c r="AJ155" i="1" s="1"/>
  <c r="O155" i="1"/>
  <c r="AK155" i="1" s="1"/>
  <c r="P155" i="1"/>
  <c r="AL155" i="1" s="1"/>
  <c r="Q155" i="1"/>
  <c r="AM155" i="1" s="1"/>
  <c r="R155" i="1"/>
  <c r="AN155" i="1" s="1"/>
  <c r="S155" i="1"/>
  <c r="AO155" i="1" s="1"/>
  <c r="T155" i="1"/>
  <c r="AP155" i="1" s="1"/>
  <c r="U155" i="1"/>
  <c r="AQ155" i="1" s="1"/>
  <c r="V155" i="1"/>
  <c r="AR155" i="1" s="1"/>
  <c r="W155" i="1"/>
  <c r="AS155" i="1" s="1"/>
  <c r="X155" i="1"/>
  <c r="AT155" i="1" s="1"/>
  <c r="Y155" i="1"/>
  <c r="AU155" i="1" s="1"/>
  <c r="D156" i="1"/>
  <c r="Z156" i="1" s="1"/>
  <c r="E156" i="1"/>
  <c r="AA156" i="1" s="1"/>
  <c r="F156" i="1"/>
  <c r="AB156" i="1" s="1"/>
  <c r="G156" i="1"/>
  <c r="AC156" i="1" s="1"/>
  <c r="H156" i="1"/>
  <c r="AD156" i="1" s="1"/>
  <c r="I156" i="1"/>
  <c r="AE156" i="1" s="1"/>
  <c r="J156" i="1"/>
  <c r="AF156" i="1" s="1"/>
  <c r="K156" i="1"/>
  <c r="AG156" i="1" s="1"/>
  <c r="L156" i="1"/>
  <c r="AH156" i="1" s="1"/>
  <c r="M156" i="1"/>
  <c r="AI156" i="1" s="1"/>
  <c r="N156" i="1"/>
  <c r="AJ156" i="1" s="1"/>
  <c r="O156" i="1"/>
  <c r="AK156" i="1" s="1"/>
  <c r="P156" i="1"/>
  <c r="AL156" i="1" s="1"/>
  <c r="Q156" i="1"/>
  <c r="AM156" i="1" s="1"/>
  <c r="R156" i="1"/>
  <c r="AN156" i="1" s="1"/>
  <c r="S156" i="1"/>
  <c r="AO156" i="1" s="1"/>
  <c r="T156" i="1"/>
  <c r="AP156" i="1" s="1"/>
  <c r="U156" i="1"/>
  <c r="AQ156" i="1" s="1"/>
  <c r="V156" i="1"/>
  <c r="AR156" i="1" s="1"/>
  <c r="W156" i="1"/>
  <c r="AS156" i="1" s="1"/>
  <c r="X156" i="1"/>
  <c r="AT156" i="1" s="1"/>
  <c r="Y156" i="1"/>
  <c r="AU156" i="1" s="1"/>
  <c r="D157" i="1"/>
  <c r="Z157" i="1" s="1"/>
  <c r="E157" i="1"/>
  <c r="F157" i="1"/>
  <c r="AB157" i="1" s="1"/>
  <c r="G157" i="1"/>
  <c r="AC157" i="1" s="1"/>
  <c r="H157" i="1"/>
  <c r="AD157" i="1" s="1"/>
  <c r="I157" i="1"/>
  <c r="AE157" i="1" s="1"/>
  <c r="J157" i="1"/>
  <c r="AF157" i="1" s="1"/>
  <c r="K157" i="1"/>
  <c r="AG157" i="1" s="1"/>
  <c r="L157" i="1"/>
  <c r="AH157" i="1" s="1"/>
  <c r="M157" i="1"/>
  <c r="AI157" i="1" s="1"/>
  <c r="N157" i="1"/>
  <c r="AJ157" i="1" s="1"/>
  <c r="O157" i="1"/>
  <c r="AK157" i="1" s="1"/>
  <c r="P157" i="1"/>
  <c r="AL157" i="1" s="1"/>
  <c r="Q157" i="1"/>
  <c r="AM157" i="1" s="1"/>
  <c r="R157" i="1"/>
  <c r="AN157" i="1" s="1"/>
  <c r="S157" i="1"/>
  <c r="AO157" i="1" s="1"/>
  <c r="T157" i="1"/>
  <c r="AP157" i="1" s="1"/>
  <c r="U157" i="1"/>
  <c r="AQ157" i="1" s="1"/>
  <c r="V157" i="1"/>
  <c r="AR157" i="1" s="1"/>
  <c r="W157" i="1"/>
  <c r="AS157" i="1" s="1"/>
  <c r="X157" i="1"/>
  <c r="AT157" i="1" s="1"/>
  <c r="Y157" i="1"/>
  <c r="AU157" i="1" s="1"/>
  <c r="AA157" i="1"/>
  <c r="D158" i="1"/>
  <c r="Z158" i="1" s="1"/>
  <c r="E158" i="1"/>
  <c r="AA158" i="1" s="1"/>
  <c r="F158" i="1"/>
  <c r="AB158" i="1" s="1"/>
  <c r="G158" i="1"/>
  <c r="AC158" i="1" s="1"/>
  <c r="H158" i="1"/>
  <c r="AD158" i="1" s="1"/>
  <c r="I158" i="1"/>
  <c r="AE158" i="1" s="1"/>
  <c r="J158" i="1"/>
  <c r="AF158" i="1" s="1"/>
  <c r="K158" i="1"/>
  <c r="AG158" i="1" s="1"/>
  <c r="L158" i="1"/>
  <c r="AH158" i="1" s="1"/>
  <c r="M158" i="1"/>
  <c r="AI158" i="1" s="1"/>
  <c r="N158" i="1"/>
  <c r="AJ158" i="1" s="1"/>
  <c r="O158" i="1"/>
  <c r="AK158" i="1" s="1"/>
  <c r="P158" i="1"/>
  <c r="AL158" i="1" s="1"/>
  <c r="Q158" i="1"/>
  <c r="AM158" i="1" s="1"/>
  <c r="R158" i="1"/>
  <c r="AN158" i="1" s="1"/>
  <c r="S158" i="1"/>
  <c r="AO158" i="1" s="1"/>
  <c r="T158" i="1"/>
  <c r="AP158" i="1" s="1"/>
  <c r="U158" i="1"/>
  <c r="AQ158" i="1" s="1"/>
  <c r="V158" i="1"/>
  <c r="AR158" i="1" s="1"/>
  <c r="W158" i="1"/>
  <c r="AS158" i="1" s="1"/>
  <c r="X158" i="1"/>
  <c r="AT158" i="1" s="1"/>
  <c r="Y158" i="1"/>
  <c r="AU158" i="1" s="1"/>
  <c r="D159" i="1"/>
  <c r="Z159" i="1" s="1"/>
  <c r="E159" i="1"/>
  <c r="AA159" i="1" s="1"/>
  <c r="F159" i="1"/>
  <c r="AB159" i="1" s="1"/>
  <c r="G159" i="1"/>
  <c r="AC159" i="1" s="1"/>
  <c r="H159" i="1"/>
  <c r="AD159" i="1" s="1"/>
  <c r="I159" i="1"/>
  <c r="AE159" i="1" s="1"/>
  <c r="J159" i="1"/>
  <c r="AF159" i="1" s="1"/>
  <c r="K159" i="1"/>
  <c r="AG159" i="1" s="1"/>
  <c r="L159" i="1"/>
  <c r="AH159" i="1" s="1"/>
  <c r="M159" i="1"/>
  <c r="AI159" i="1" s="1"/>
  <c r="N159" i="1"/>
  <c r="AJ159" i="1" s="1"/>
  <c r="O159" i="1"/>
  <c r="AK159" i="1" s="1"/>
  <c r="P159" i="1"/>
  <c r="AL159" i="1" s="1"/>
  <c r="Q159" i="1"/>
  <c r="AM159" i="1" s="1"/>
  <c r="R159" i="1"/>
  <c r="AN159" i="1" s="1"/>
  <c r="S159" i="1"/>
  <c r="AO159" i="1" s="1"/>
  <c r="T159" i="1"/>
  <c r="AP159" i="1" s="1"/>
  <c r="U159" i="1"/>
  <c r="AQ159" i="1" s="1"/>
  <c r="V159" i="1"/>
  <c r="AR159" i="1" s="1"/>
  <c r="W159" i="1"/>
  <c r="AS159" i="1" s="1"/>
  <c r="X159" i="1"/>
  <c r="AT159" i="1" s="1"/>
  <c r="Y159" i="1"/>
  <c r="AU159" i="1" s="1"/>
  <c r="D160" i="1"/>
  <c r="Z160" i="1" s="1"/>
  <c r="E160" i="1"/>
  <c r="AA160" i="1" s="1"/>
  <c r="F160" i="1"/>
  <c r="AB160" i="1" s="1"/>
  <c r="G160" i="1"/>
  <c r="AC160" i="1" s="1"/>
  <c r="H160" i="1"/>
  <c r="AD160" i="1" s="1"/>
  <c r="I160" i="1"/>
  <c r="AE160" i="1" s="1"/>
  <c r="J160" i="1"/>
  <c r="K160" i="1"/>
  <c r="AG160" i="1" s="1"/>
  <c r="L160" i="1"/>
  <c r="AH160" i="1" s="1"/>
  <c r="M160" i="1"/>
  <c r="AI160" i="1" s="1"/>
  <c r="N160" i="1"/>
  <c r="AJ160" i="1" s="1"/>
  <c r="O160" i="1"/>
  <c r="AK160" i="1" s="1"/>
  <c r="P160" i="1"/>
  <c r="AL160" i="1" s="1"/>
  <c r="Q160" i="1"/>
  <c r="AM160" i="1" s="1"/>
  <c r="R160" i="1"/>
  <c r="AN160" i="1" s="1"/>
  <c r="S160" i="1"/>
  <c r="AO160" i="1" s="1"/>
  <c r="T160" i="1"/>
  <c r="AP160" i="1" s="1"/>
  <c r="U160" i="1"/>
  <c r="AQ160" i="1" s="1"/>
  <c r="V160" i="1"/>
  <c r="AR160" i="1" s="1"/>
  <c r="W160" i="1"/>
  <c r="AS160" i="1" s="1"/>
  <c r="X160" i="1"/>
  <c r="AT160" i="1" s="1"/>
  <c r="Y160" i="1"/>
  <c r="AU160" i="1" s="1"/>
  <c r="AF160" i="1"/>
  <c r="D161" i="1"/>
  <c r="Z161" i="1" s="1"/>
  <c r="E161" i="1"/>
  <c r="AA161" i="1" s="1"/>
  <c r="F161" i="1"/>
  <c r="AB161" i="1" s="1"/>
  <c r="G161" i="1"/>
  <c r="AC161" i="1" s="1"/>
  <c r="H161" i="1"/>
  <c r="AD161" i="1" s="1"/>
  <c r="I161" i="1"/>
  <c r="AE161" i="1" s="1"/>
  <c r="J161" i="1"/>
  <c r="AF161" i="1" s="1"/>
  <c r="K161" i="1"/>
  <c r="AG161" i="1" s="1"/>
  <c r="L161" i="1"/>
  <c r="AH161" i="1" s="1"/>
  <c r="M161" i="1"/>
  <c r="AI161" i="1" s="1"/>
  <c r="N161" i="1"/>
  <c r="AJ161" i="1" s="1"/>
  <c r="O161" i="1"/>
  <c r="AK161" i="1" s="1"/>
  <c r="P161" i="1"/>
  <c r="AL161" i="1" s="1"/>
  <c r="Q161" i="1"/>
  <c r="AM161" i="1" s="1"/>
  <c r="R161" i="1"/>
  <c r="AN161" i="1" s="1"/>
  <c r="S161" i="1"/>
  <c r="T161" i="1"/>
  <c r="AP161" i="1" s="1"/>
  <c r="U161" i="1"/>
  <c r="AQ161" i="1" s="1"/>
  <c r="V161" i="1"/>
  <c r="AR161" i="1" s="1"/>
  <c r="W161" i="1"/>
  <c r="AS161" i="1" s="1"/>
  <c r="X161" i="1"/>
  <c r="AT161" i="1" s="1"/>
  <c r="Y161" i="1"/>
  <c r="AU161" i="1" s="1"/>
  <c r="AO161" i="1"/>
  <c r="D162" i="1"/>
  <c r="Z162" i="1" s="1"/>
  <c r="E162" i="1"/>
  <c r="AA162" i="1" s="1"/>
  <c r="F162" i="1"/>
  <c r="AB162" i="1" s="1"/>
  <c r="G162" i="1"/>
  <c r="AC162" i="1" s="1"/>
  <c r="H162" i="1"/>
  <c r="AD162" i="1" s="1"/>
  <c r="I162" i="1"/>
  <c r="AE162" i="1" s="1"/>
  <c r="J162" i="1"/>
  <c r="AF162" i="1" s="1"/>
  <c r="K162" i="1"/>
  <c r="AG162" i="1" s="1"/>
  <c r="L162" i="1"/>
  <c r="AH162" i="1" s="1"/>
  <c r="M162" i="1"/>
  <c r="AI162" i="1" s="1"/>
  <c r="N162" i="1"/>
  <c r="AJ162" i="1" s="1"/>
  <c r="O162" i="1"/>
  <c r="AK162" i="1" s="1"/>
  <c r="P162" i="1"/>
  <c r="AL162" i="1" s="1"/>
  <c r="Q162" i="1"/>
  <c r="AM162" i="1" s="1"/>
  <c r="R162" i="1"/>
  <c r="AN162" i="1" s="1"/>
  <c r="S162" i="1"/>
  <c r="AO162" i="1" s="1"/>
  <c r="T162" i="1"/>
  <c r="AP162" i="1" s="1"/>
  <c r="U162" i="1"/>
  <c r="AQ162" i="1" s="1"/>
  <c r="V162" i="1"/>
  <c r="AR162" i="1" s="1"/>
  <c r="W162" i="1"/>
  <c r="AS162" i="1" s="1"/>
  <c r="X162" i="1"/>
  <c r="AT162" i="1" s="1"/>
  <c r="Y162" i="1"/>
  <c r="AU162" i="1" s="1"/>
  <c r="D163" i="1"/>
  <c r="Z163" i="1" s="1"/>
  <c r="E163" i="1"/>
  <c r="AA163" i="1" s="1"/>
  <c r="F163" i="1"/>
  <c r="AB163" i="1" s="1"/>
  <c r="G163" i="1"/>
  <c r="AC163" i="1" s="1"/>
  <c r="H163" i="1"/>
  <c r="AD163" i="1" s="1"/>
  <c r="I163" i="1"/>
  <c r="AE163" i="1" s="1"/>
  <c r="J163" i="1"/>
  <c r="AF163" i="1" s="1"/>
  <c r="K163" i="1"/>
  <c r="AG163" i="1" s="1"/>
  <c r="L163" i="1"/>
  <c r="AH163" i="1" s="1"/>
  <c r="M163" i="1"/>
  <c r="AI163" i="1" s="1"/>
  <c r="N163" i="1"/>
  <c r="AJ163" i="1" s="1"/>
  <c r="O163" i="1"/>
  <c r="AK163" i="1" s="1"/>
  <c r="P163" i="1"/>
  <c r="AL163" i="1" s="1"/>
  <c r="Q163" i="1"/>
  <c r="AM163" i="1" s="1"/>
  <c r="R163" i="1"/>
  <c r="AN163" i="1" s="1"/>
  <c r="S163" i="1"/>
  <c r="AO163" i="1" s="1"/>
  <c r="T163" i="1"/>
  <c r="AP163" i="1" s="1"/>
  <c r="U163" i="1"/>
  <c r="AQ163" i="1" s="1"/>
  <c r="V163" i="1"/>
  <c r="AR163" i="1" s="1"/>
  <c r="W163" i="1"/>
  <c r="AS163" i="1" s="1"/>
  <c r="X163" i="1"/>
  <c r="AT163" i="1" s="1"/>
  <c r="Y163" i="1"/>
  <c r="AU163" i="1" s="1"/>
  <c r="D164" i="1"/>
  <c r="Z164" i="1" s="1"/>
  <c r="E164" i="1"/>
  <c r="AA164" i="1" s="1"/>
  <c r="F164" i="1"/>
  <c r="AB164" i="1" s="1"/>
  <c r="G164" i="1"/>
  <c r="AC164" i="1" s="1"/>
  <c r="H164" i="1"/>
  <c r="AD164" i="1" s="1"/>
  <c r="I164" i="1"/>
  <c r="AE164" i="1" s="1"/>
  <c r="J164" i="1"/>
  <c r="AF164" i="1" s="1"/>
  <c r="K164" i="1"/>
  <c r="AG164" i="1" s="1"/>
  <c r="L164" i="1"/>
  <c r="AH164" i="1" s="1"/>
  <c r="M164" i="1"/>
  <c r="AI164" i="1" s="1"/>
  <c r="N164" i="1"/>
  <c r="AJ164" i="1" s="1"/>
  <c r="O164" i="1"/>
  <c r="AK164" i="1" s="1"/>
  <c r="P164" i="1"/>
  <c r="AL164" i="1" s="1"/>
  <c r="Q164" i="1"/>
  <c r="AM164" i="1" s="1"/>
  <c r="R164" i="1"/>
  <c r="AN164" i="1" s="1"/>
  <c r="S164" i="1"/>
  <c r="AO164" i="1" s="1"/>
  <c r="T164" i="1"/>
  <c r="AP164" i="1" s="1"/>
  <c r="U164" i="1"/>
  <c r="AQ164" i="1" s="1"/>
  <c r="V164" i="1"/>
  <c r="AR164" i="1" s="1"/>
  <c r="W164" i="1"/>
  <c r="AS164" i="1" s="1"/>
  <c r="X164" i="1"/>
  <c r="AT164" i="1" s="1"/>
  <c r="Y164" i="1"/>
  <c r="AU164" i="1" s="1"/>
  <c r="D165" i="1"/>
  <c r="Z165" i="1" s="1"/>
  <c r="E165" i="1"/>
  <c r="AA165" i="1" s="1"/>
  <c r="F165" i="1"/>
  <c r="AB165" i="1" s="1"/>
  <c r="G165" i="1"/>
  <c r="AC165" i="1" s="1"/>
  <c r="H165" i="1"/>
  <c r="AD165" i="1" s="1"/>
  <c r="I165" i="1"/>
  <c r="AE165" i="1" s="1"/>
  <c r="J165" i="1"/>
  <c r="AF165" i="1" s="1"/>
  <c r="K165" i="1"/>
  <c r="AG165" i="1" s="1"/>
  <c r="L165" i="1"/>
  <c r="AH165" i="1" s="1"/>
  <c r="M165" i="1"/>
  <c r="AI165" i="1" s="1"/>
  <c r="N165" i="1"/>
  <c r="AJ165" i="1" s="1"/>
  <c r="O165" i="1"/>
  <c r="AK165" i="1" s="1"/>
  <c r="P165" i="1"/>
  <c r="AL165" i="1" s="1"/>
  <c r="Q165" i="1"/>
  <c r="AM165" i="1" s="1"/>
  <c r="R165" i="1"/>
  <c r="AN165" i="1" s="1"/>
  <c r="S165" i="1"/>
  <c r="AO165" i="1" s="1"/>
  <c r="T165" i="1"/>
  <c r="AP165" i="1" s="1"/>
  <c r="U165" i="1"/>
  <c r="AQ165" i="1" s="1"/>
  <c r="V165" i="1"/>
  <c r="AR165" i="1" s="1"/>
  <c r="W165" i="1"/>
  <c r="AS165" i="1" s="1"/>
  <c r="X165" i="1"/>
  <c r="AT165" i="1" s="1"/>
  <c r="Y165" i="1"/>
  <c r="AU165" i="1" s="1"/>
  <c r="D166" i="1"/>
  <c r="Z166" i="1" s="1"/>
  <c r="E166" i="1"/>
  <c r="AA166" i="1" s="1"/>
  <c r="F166" i="1"/>
  <c r="AB166" i="1" s="1"/>
  <c r="G166" i="1"/>
  <c r="AC166" i="1" s="1"/>
  <c r="H166" i="1"/>
  <c r="AD166" i="1" s="1"/>
  <c r="I166" i="1"/>
  <c r="AE166" i="1" s="1"/>
  <c r="J166" i="1"/>
  <c r="AF166" i="1" s="1"/>
  <c r="K166" i="1"/>
  <c r="AG166" i="1" s="1"/>
  <c r="L166" i="1"/>
  <c r="AH166" i="1" s="1"/>
  <c r="M166" i="1"/>
  <c r="AI166" i="1" s="1"/>
  <c r="N166" i="1"/>
  <c r="AJ166" i="1" s="1"/>
  <c r="O166" i="1"/>
  <c r="AK166" i="1" s="1"/>
  <c r="P166" i="1"/>
  <c r="AL166" i="1" s="1"/>
  <c r="Q166" i="1"/>
  <c r="AM166" i="1" s="1"/>
  <c r="R166" i="1"/>
  <c r="AN166" i="1" s="1"/>
  <c r="S166" i="1"/>
  <c r="AO166" i="1" s="1"/>
  <c r="T166" i="1"/>
  <c r="AP166" i="1" s="1"/>
  <c r="U166" i="1"/>
  <c r="AQ166" i="1" s="1"/>
  <c r="V166" i="1"/>
  <c r="AR166" i="1" s="1"/>
  <c r="W166" i="1"/>
  <c r="AS166" i="1" s="1"/>
  <c r="X166" i="1"/>
  <c r="AT166" i="1" s="1"/>
  <c r="Y166" i="1"/>
  <c r="AU166" i="1" s="1"/>
  <c r="D167" i="1"/>
  <c r="Z167" i="1" s="1"/>
  <c r="E167" i="1"/>
  <c r="AA167" i="1" s="1"/>
  <c r="F167" i="1"/>
  <c r="AB167" i="1" s="1"/>
  <c r="G167" i="1"/>
  <c r="AC167" i="1" s="1"/>
  <c r="H167" i="1"/>
  <c r="AD167" i="1" s="1"/>
  <c r="I167" i="1"/>
  <c r="AE167" i="1" s="1"/>
  <c r="J167" i="1"/>
  <c r="AF167" i="1" s="1"/>
  <c r="K167" i="1"/>
  <c r="AG167" i="1" s="1"/>
  <c r="L167" i="1"/>
  <c r="AH167" i="1" s="1"/>
  <c r="M167" i="1"/>
  <c r="AI167" i="1" s="1"/>
  <c r="N167" i="1"/>
  <c r="AJ167" i="1" s="1"/>
  <c r="O167" i="1"/>
  <c r="AK167" i="1" s="1"/>
  <c r="P167" i="1"/>
  <c r="AL167" i="1" s="1"/>
  <c r="Q167" i="1"/>
  <c r="AM167" i="1" s="1"/>
  <c r="R167" i="1"/>
  <c r="AN167" i="1" s="1"/>
  <c r="S167" i="1"/>
  <c r="AO167" i="1" s="1"/>
  <c r="T167" i="1"/>
  <c r="AP167" i="1" s="1"/>
  <c r="U167" i="1"/>
  <c r="AQ167" i="1" s="1"/>
  <c r="V167" i="1"/>
  <c r="AR167" i="1" s="1"/>
  <c r="W167" i="1"/>
  <c r="AS167" i="1" s="1"/>
  <c r="X167" i="1"/>
  <c r="AT167" i="1" s="1"/>
  <c r="Y167" i="1"/>
  <c r="AU167" i="1" s="1"/>
  <c r="D168" i="1"/>
  <c r="Z168" i="1" s="1"/>
  <c r="E168" i="1"/>
  <c r="AA168" i="1" s="1"/>
  <c r="F168" i="1"/>
  <c r="AB168" i="1" s="1"/>
  <c r="G168" i="1"/>
  <c r="AC168" i="1" s="1"/>
  <c r="H168" i="1"/>
  <c r="AD168" i="1" s="1"/>
  <c r="I168" i="1"/>
  <c r="AE168" i="1" s="1"/>
  <c r="J168" i="1"/>
  <c r="AF168" i="1" s="1"/>
  <c r="K168" i="1"/>
  <c r="AG168" i="1" s="1"/>
  <c r="L168" i="1"/>
  <c r="AH168" i="1" s="1"/>
  <c r="M168" i="1"/>
  <c r="AI168" i="1" s="1"/>
  <c r="N168" i="1"/>
  <c r="AJ168" i="1" s="1"/>
  <c r="O168" i="1"/>
  <c r="AK168" i="1" s="1"/>
  <c r="P168" i="1"/>
  <c r="AL168" i="1" s="1"/>
  <c r="Q168" i="1"/>
  <c r="AM168" i="1" s="1"/>
  <c r="R168" i="1"/>
  <c r="AN168" i="1" s="1"/>
  <c r="S168" i="1"/>
  <c r="T168" i="1"/>
  <c r="AP168" i="1" s="1"/>
  <c r="U168" i="1"/>
  <c r="AQ168" i="1" s="1"/>
  <c r="V168" i="1"/>
  <c r="AR168" i="1" s="1"/>
  <c r="W168" i="1"/>
  <c r="AS168" i="1" s="1"/>
  <c r="X168" i="1"/>
  <c r="AT168" i="1" s="1"/>
  <c r="Y168" i="1"/>
  <c r="AO168" i="1"/>
  <c r="AU168" i="1"/>
  <c r="D169" i="1"/>
  <c r="Z169" i="1" s="1"/>
  <c r="E169" i="1"/>
  <c r="AA169" i="1" s="1"/>
  <c r="F169" i="1"/>
  <c r="AB169" i="1" s="1"/>
  <c r="G169" i="1"/>
  <c r="AC169" i="1" s="1"/>
  <c r="H169" i="1"/>
  <c r="AD169" i="1" s="1"/>
  <c r="I169" i="1"/>
  <c r="AE169" i="1" s="1"/>
  <c r="J169" i="1"/>
  <c r="AF169" i="1" s="1"/>
  <c r="K169" i="1"/>
  <c r="AG169" i="1" s="1"/>
  <c r="L169" i="1"/>
  <c r="AH169" i="1" s="1"/>
  <c r="M169" i="1"/>
  <c r="AI169" i="1" s="1"/>
  <c r="N169" i="1"/>
  <c r="AJ169" i="1" s="1"/>
  <c r="O169" i="1"/>
  <c r="AK169" i="1" s="1"/>
  <c r="P169" i="1"/>
  <c r="AL169" i="1" s="1"/>
  <c r="Q169" i="1"/>
  <c r="AM169" i="1" s="1"/>
  <c r="R169" i="1"/>
  <c r="AN169" i="1" s="1"/>
  <c r="S169" i="1"/>
  <c r="AO169" i="1" s="1"/>
  <c r="T169" i="1"/>
  <c r="AP169" i="1" s="1"/>
  <c r="U169" i="1"/>
  <c r="AQ169" i="1" s="1"/>
  <c r="V169" i="1"/>
  <c r="AR169" i="1" s="1"/>
  <c r="W169" i="1"/>
  <c r="AS169" i="1" s="1"/>
  <c r="X169" i="1"/>
  <c r="AT169" i="1" s="1"/>
  <c r="Y169" i="1"/>
  <c r="AU169" i="1"/>
  <c r="D170" i="1"/>
  <c r="Z170" i="1" s="1"/>
  <c r="E170" i="1"/>
  <c r="AA170" i="1" s="1"/>
  <c r="F170" i="1"/>
  <c r="AB170" i="1" s="1"/>
  <c r="G170" i="1"/>
  <c r="AC170" i="1" s="1"/>
  <c r="H170" i="1"/>
  <c r="AD170" i="1" s="1"/>
  <c r="I170" i="1"/>
  <c r="AE170" i="1" s="1"/>
  <c r="J170" i="1"/>
  <c r="AF170" i="1" s="1"/>
  <c r="K170" i="1"/>
  <c r="AG170" i="1" s="1"/>
  <c r="L170" i="1"/>
  <c r="AH170" i="1" s="1"/>
  <c r="M170" i="1"/>
  <c r="AI170" i="1" s="1"/>
  <c r="N170" i="1"/>
  <c r="AJ170" i="1" s="1"/>
  <c r="O170" i="1"/>
  <c r="AK170" i="1" s="1"/>
  <c r="P170" i="1"/>
  <c r="Q170" i="1"/>
  <c r="AM170" i="1" s="1"/>
  <c r="R170" i="1"/>
  <c r="AN170" i="1" s="1"/>
  <c r="S170" i="1"/>
  <c r="AO170" i="1" s="1"/>
  <c r="T170" i="1"/>
  <c r="AP170" i="1" s="1"/>
  <c r="U170" i="1"/>
  <c r="AQ170" i="1" s="1"/>
  <c r="V170" i="1"/>
  <c r="AR170" i="1" s="1"/>
  <c r="W170" i="1"/>
  <c r="AS170" i="1" s="1"/>
  <c r="X170" i="1"/>
  <c r="AT170" i="1" s="1"/>
  <c r="Y170" i="1"/>
  <c r="AU170" i="1" s="1"/>
  <c r="AL170" i="1"/>
  <c r="D171" i="1"/>
  <c r="Z171" i="1" s="1"/>
  <c r="E171" i="1"/>
  <c r="AA171" i="1" s="1"/>
  <c r="F171" i="1"/>
  <c r="AB171" i="1" s="1"/>
  <c r="G171" i="1"/>
  <c r="AC171" i="1" s="1"/>
  <c r="H171" i="1"/>
  <c r="I171" i="1"/>
  <c r="AE171" i="1" s="1"/>
  <c r="J171" i="1"/>
  <c r="AF171" i="1" s="1"/>
  <c r="K171" i="1"/>
  <c r="AG171" i="1" s="1"/>
  <c r="L171" i="1"/>
  <c r="AH171" i="1" s="1"/>
  <c r="M171" i="1"/>
  <c r="AI171" i="1" s="1"/>
  <c r="N171" i="1"/>
  <c r="AJ171" i="1" s="1"/>
  <c r="O171" i="1"/>
  <c r="AK171" i="1" s="1"/>
  <c r="P171" i="1"/>
  <c r="AL171" i="1" s="1"/>
  <c r="Q171" i="1"/>
  <c r="AM171" i="1" s="1"/>
  <c r="R171" i="1"/>
  <c r="AN171" i="1" s="1"/>
  <c r="S171" i="1"/>
  <c r="AO171" i="1" s="1"/>
  <c r="T171" i="1"/>
  <c r="AP171" i="1" s="1"/>
  <c r="U171" i="1"/>
  <c r="AQ171" i="1" s="1"/>
  <c r="V171" i="1"/>
  <c r="AR171" i="1" s="1"/>
  <c r="W171" i="1"/>
  <c r="AS171" i="1" s="1"/>
  <c r="X171" i="1"/>
  <c r="AT171" i="1" s="1"/>
  <c r="Y171" i="1"/>
  <c r="AU171" i="1" s="1"/>
  <c r="AD171" i="1"/>
  <c r="D172" i="1"/>
  <c r="Z172" i="1" s="1"/>
  <c r="E172" i="1"/>
  <c r="AA172" i="1" s="1"/>
  <c r="F172" i="1"/>
  <c r="AB172" i="1" s="1"/>
  <c r="G172" i="1"/>
  <c r="AC172" i="1" s="1"/>
  <c r="H172" i="1"/>
  <c r="AD172" i="1" s="1"/>
  <c r="I172" i="1"/>
  <c r="AE172" i="1" s="1"/>
  <c r="J172" i="1"/>
  <c r="AF172" i="1" s="1"/>
  <c r="K172" i="1"/>
  <c r="AG172" i="1" s="1"/>
  <c r="L172" i="1"/>
  <c r="AH172" i="1" s="1"/>
  <c r="M172" i="1"/>
  <c r="AI172" i="1" s="1"/>
  <c r="N172" i="1"/>
  <c r="AJ172" i="1" s="1"/>
  <c r="O172" i="1"/>
  <c r="AK172" i="1" s="1"/>
  <c r="P172" i="1"/>
  <c r="AL172" i="1" s="1"/>
  <c r="Q172" i="1"/>
  <c r="AM172" i="1" s="1"/>
  <c r="R172" i="1"/>
  <c r="S172" i="1"/>
  <c r="AO172" i="1" s="1"/>
  <c r="T172" i="1"/>
  <c r="AP172" i="1" s="1"/>
  <c r="U172" i="1"/>
  <c r="AQ172" i="1" s="1"/>
  <c r="V172" i="1"/>
  <c r="AR172" i="1" s="1"/>
  <c r="W172" i="1"/>
  <c r="AS172" i="1" s="1"/>
  <c r="X172" i="1"/>
  <c r="AT172" i="1" s="1"/>
  <c r="Y172" i="1"/>
  <c r="AU172" i="1" s="1"/>
  <c r="AN172" i="1"/>
  <c r="D173" i="1"/>
  <c r="Z173" i="1" s="1"/>
  <c r="E173" i="1"/>
  <c r="AA173" i="1" s="1"/>
  <c r="F173" i="1"/>
  <c r="AB173" i="1" s="1"/>
  <c r="G173" i="1"/>
  <c r="AC173" i="1" s="1"/>
  <c r="H173" i="1"/>
  <c r="AD173" i="1" s="1"/>
  <c r="I173" i="1"/>
  <c r="AE173" i="1" s="1"/>
  <c r="J173" i="1"/>
  <c r="AF173" i="1" s="1"/>
  <c r="K173" i="1"/>
  <c r="AG173" i="1" s="1"/>
  <c r="L173" i="1"/>
  <c r="AH173" i="1" s="1"/>
  <c r="M173" i="1"/>
  <c r="AI173" i="1" s="1"/>
  <c r="N173" i="1"/>
  <c r="AJ173" i="1" s="1"/>
  <c r="O173" i="1"/>
  <c r="AK173" i="1" s="1"/>
  <c r="P173" i="1"/>
  <c r="AL173" i="1" s="1"/>
  <c r="Q173" i="1"/>
  <c r="AM173" i="1" s="1"/>
  <c r="R173" i="1"/>
  <c r="AN173" i="1" s="1"/>
  <c r="S173" i="1"/>
  <c r="AO173" i="1" s="1"/>
  <c r="T173" i="1"/>
  <c r="AP173" i="1" s="1"/>
  <c r="U173" i="1"/>
  <c r="AQ173" i="1" s="1"/>
  <c r="V173" i="1"/>
  <c r="AR173" i="1" s="1"/>
  <c r="W173" i="1"/>
  <c r="AS173" i="1" s="1"/>
  <c r="X173" i="1"/>
  <c r="AT173" i="1" s="1"/>
  <c r="Y173" i="1"/>
  <c r="AU173" i="1" s="1"/>
  <c r="D174" i="1"/>
  <c r="Z174" i="1" s="1"/>
  <c r="E174" i="1"/>
  <c r="AA174" i="1" s="1"/>
  <c r="F174" i="1"/>
  <c r="AB174" i="1" s="1"/>
  <c r="G174" i="1"/>
  <c r="AC174" i="1" s="1"/>
  <c r="H174" i="1"/>
  <c r="AD174" i="1" s="1"/>
  <c r="I174" i="1"/>
  <c r="AE174" i="1" s="1"/>
  <c r="J174" i="1"/>
  <c r="AF174" i="1" s="1"/>
  <c r="K174" i="1"/>
  <c r="AG174" i="1" s="1"/>
  <c r="L174" i="1"/>
  <c r="AH174" i="1" s="1"/>
  <c r="M174" i="1"/>
  <c r="AI174" i="1" s="1"/>
  <c r="N174" i="1"/>
  <c r="AJ174" i="1" s="1"/>
  <c r="O174" i="1"/>
  <c r="AK174" i="1" s="1"/>
  <c r="P174" i="1"/>
  <c r="AL174" i="1" s="1"/>
  <c r="Q174" i="1"/>
  <c r="AM174" i="1" s="1"/>
  <c r="R174" i="1"/>
  <c r="AN174" i="1" s="1"/>
  <c r="S174" i="1"/>
  <c r="AO174" i="1" s="1"/>
  <c r="T174" i="1"/>
  <c r="AP174" i="1" s="1"/>
  <c r="U174" i="1"/>
  <c r="AQ174" i="1" s="1"/>
  <c r="V174" i="1"/>
  <c r="AR174" i="1" s="1"/>
  <c r="W174" i="1"/>
  <c r="AS174" i="1" s="1"/>
  <c r="X174" i="1"/>
  <c r="AT174" i="1" s="1"/>
  <c r="Y174" i="1"/>
  <c r="AU174" i="1" s="1"/>
  <c r="D175" i="1"/>
  <c r="Z175" i="1" s="1"/>
  <c r="E175" i="1"/>
  <c r="AA175" i="1" s="1"/>
  <c r="F175" i="1"/>
  <c r="AB175" i="1" s="1"/>
  <c r="G175" i="1"/>
  <c r="AC175" i="1" s="1"/>
  <c r="H175" i="1"/>
  <c r="AD175" i="1" s="1"/>
  <c r="I175" i="1"/>
  <c r="AE175" i="1" s="1"/>
  <c r="J175" i="1"/>
  <c r="AF175" i="1" s="1"/>
  <c r="K175" i="1"/>
  <c r="AG175" i="1" s="1"/>
  <c r="L175" i="1"/>
  <c r="AH175" i="1" s="1"/>
  <c r="M175" i="1"/>
  <c r="AI175" i="1" s="1"/>
  <c r="N175" i="1"/>
  <c r="AJ175" i="1" s="1"/>
  <c r="O175" i="1"/>
  <c r="AK175" i="1" s="1"/>
  <c r="P175" i="1"/>
  <c r="AL175" i="1" s="1"/>
  <c r="Q175" i="1"/>
  <c r="AM175" i="1" s="1"/>
  <c r="R175" i="1"/>
  <c r="AN175" i="1" s="1"/>
  <c r="S175" i="1"/>
  <c r="AO175" i="1" s="1"/>
  <c r="T175" i="1"/>
  <c r="AP175" i="1" s="1"/>
  <c r="U175" i="1"/>
  <c r="AQ175" i="1" s="1"/>
  <c r="V175" i="1"/>
  <c r="AR175" i="1" s="1"/>
  <c r="W175" i="1"/>
  <c r="AS175" i="1" s="1"/>
  <c r="X175" i="1"/>
  <c r="AT175" i="1" s="1"/>
  <c r="Y175" i="1"/>
  <c r="AU175" i="1"/>
  <c r="D176" i="1"/>
  <c r="Z176" i="1" s="1"/>
  <c r="E176" i="1"/>
  <c r="AA176" i="1" s="1"/>
  <c r="F176" i="1"/>
  <c r="AB176" i="1" s="1"/>
  <c r="G176" i="1"/>
  <c r="AC176" i="1" s="1"/>
  <c r="H176" i="1"/>
  <c r="AD176" i="1" s="1"/>
  <c r="I176" i="1"/>
  <c r="AE176" i="1" s="1"/>
  <c r="J176" i="1"/>
  <c r="AF176" i="1" s="1"/>
  <c r="K176" i="1"/>
  <c r="AG176" i="1" s="1"/>
  <c r="L176" i="1"/>
  <c r="AH176" i="1" s="1"/>
  <c r="M176" i="1"/>
  <c r="AI176" i="1" s="1"/>
  <c r="N176" i="1"/>
  <c r="AJ176" i="1" s="1"/>
  <c r="O176" i="1"/>
  <c r="AK176" i="1" s="1"/>
  <c r="P176" i="1"/>
  <c r="AL176" i="1" s="1"/>
  <c r="Q176" i="1"/>
  <c r="R176" i="1"/>
  <c r="AN176" i="1" s="1"/>
  <c r="S176" i="1"/>
  <c r="AO176" i="1" s="1"/>
  <c r="T176" i="1"/>
  <c r="AP176" i="1" s="1"/>
  <c r="U176" i="1"/>
  <c r="AQ176" i="1" s="1"/>
  <c r="V176" i="1"/>
  <c r="AR176" i="1" s="1"/>
  <c r="W176" i="1"/>
  <c r="AS176" i="1" s="1"/>
  <c r="X176" i="1"/>
  <c r="Y176" i="1"/>
  <c r="AU176" i="1" s="1"/>
  <c r="AM176" i="1"/>
  <c r="AT176" i="1"/>
  <c r="D177" i="1"/>
  <c r="Z177" i="1" s="1"/>
  <c r="E177" i="1"/>
  <c r="AA177" i="1" s="1"/>
  <c r="F177" i="1"/>
  <c r="AB177" i="1" s="1"/>
  <c r="G177" i="1"/>
  <c r="AC177" i="1" s="1"/>
  <c r="H177" i="1"/>
  <c r="AD177" i="1" s="1"/>
  <c r="I177" i="1"/>
  <c r="AE177" i="1" s="1"/>
  <c r="J177" i="1"/>
  <c r="AF177" i="1" s="1"/>
  <c r="K177" i="1"/>
  <c r="AG177" i="1" s="1"/>
  <c r="L177" i="1"/>
  <c r="AH177" i="1" s="1"/>
  <c r="M177" i="1"/>
  <c r="AI177" i="1" s="1"/>
  <c r="N177" i="1"/>
  <c r="AJ177" i="1" s="1"/>
  <c r="O177" i="1"/>
  <c r="AK177" i="1" s="1"/>
  <c r="P177" i="1"/>
  <c r="AL177" i="1" s="1"/>
  <c r="Q177" i="1"/>
  <c r="AM177" i="1" s="1"/>
  <c r="R177" i="1"/>
  <c r="AN177" i="1" s="1"/>
  <c r="S177" i="1"/>
  <c r="AO177" i="1" s="1"/>
  <c r="T177" i="1"/>
  <c r="AP177" i="1" s="1"/>
  <c r="U177" i="1"/>
  <c r="AQ177" i="1" s="1"/>
  <c r="V177" i="1"/>
  <c r="AR177" i="1" s="1"/>
  <c r="W177" i="1"/>
  <c r="AS177" i="1" s="1"/>
  <c r="X177" i="1"/>
  <c r="AT177" i="1" s="1"/>
  <c r="Y177" i="1"/>
  <c r="AU177" i="1" s="1"/>
  <c r="D178" i="1"/>
  <c r="Z178" i="1" s="1"/>
  <c r="E178" i="1"/>
  <c r="AA178" i="1" s="1"/>
  <c r="F178" i="1"/>
  <c r="AB178" i="1" s="1"/>
  <c r="G178" i="1"/>
  <c r="AC178" i="1" s="1"/>
  <c r="H178" i="1"/>
  <c r="AD178" i="1" s="1"/>
  <c r="I178" i="1"/>
  <c r="AE178" i="1" s="1"/>
  <c r="J178" i="1"/>
  <c r="AF178" i="1" s="1"/>
  <c r="K178" i="1"/>
  <c r="AG178" i="1" s="1"/>
  <c r="L178" i="1"/>
  <c r="AH178" i="1" s="1"/>
  <c r="M178" i="1"/>
  <c r="AI178" i="1" s="1"/>
  <c r="N178" i="1"/>
  <c r="AJ178" i="1" s="1"/>
  <c r="O178" i="1"/>
  <c r="AK178" i="1" s="1"/>
  <c r="P178" i="1"/>
  <c r="AL178" i="1" s="1"/>
  <c r="Q178" i="1"/>
  <c r="AM178" i="1" s="1"/>
  <c r="R178" i="1"/>
  <c r="AN178" i="1" s="1"/>
  <c r="S178" i="1"/>
  <c r="AO178" i="1" s="1"/>
  <c r="T178" i="1"/>
  <c r="AP178" i="1" s="1"/>
  <c r="U178" i="1"/>
  <c r="AQ178" i="1" s="1"/>
  <c r="V178" i="1"/>
  <c r="AR178" i="1" s="1"/>
  <c r="W178" i="1"/>
  <c r="AS178" i="1" s="1"/>
  <c r="X178" i="1"/>
  <c r="AT178" i="1" s="1"/>
  <c r="Y178" i="1"/>
  <c r="AU178" i="1" s="1"/>
  <c r="D179" i="1"/>
  <c r="Z179" i="1" s="1"/>
  <c r="E179" i="1"/>
  <c r="AA179" i="1" s="1"/>
  <c r="F179" i="1"/>
  <c r="AB179" i="1" s="1"/>
  <c r="G179" i="1"/>
  <c r="AC179" i="1" s="1"/>
  <c r="H179" i="1"/>
  <c r="AD179" i="1" s="1"/>
  <c r="I179" i="1"/>
  <c r="AE179" i="1" s="1"/>
  <c r="J179" i="1"/>
  <c r="AF179" i="1" s="1"/>
  <c r="K179" i="1"/>
  <c r="AG179" i="1" s="1"/>
  <c r="L179" i="1"/>
  <c r="AH179" i="1" s="1"/>
  <c r="M179" i="1"/>
  <c r="AI179" i="1" s="1"/>
  <c r="N179" i="1"/>
  <c r="AJ179" i="1" s="1"/>
  <c r="O179" i="1"/>
  <c r="AK179" i="1" s="1"/>
  <c r="P179" i="1"/>
  <c r="AL179" i="1" s="1"/>
  <c r="Q179" i="1"/>
  <c r="AM179" i="1" s="1"/>
  <c r="R179" i="1"/>
  <c r="AN179" i="1" s="1"/>
  <c r="S179" i="1"/>
  <c r="AO179" i="1" s="1"/>
  <c r="T179" i="1"/>
  <c r="AP179" i="1" s="1"/>
  <c r="U179" i="1"/>
  <c r="AQ179" i="1" s="1"/>
  <c r="V179" i="1"/>
  <c r="AR179" i="1" s="1"/>
  <c r="W179" i="1"/>
  <c r="AS179" i="1" s="1"/>
  <c r="X179" i="1"/>
  <c r="AT179" i="1" s="1"/>
  <c r="Y179" i="1"/>
  <c r="AU179" i="1" s="1"/>
  <c r="D180" i="1"/>
  <c r="Z180" i="1" s="1"/>
  <c r="E180" i="1"/>
  <c r="AA180" i="1" s="1"/>
  <c r="F180" i="1"/>
  <c r="AB180" i="1" s="1"/>
  <c r="G180" i="1"/>
  <c r="AC180" i="1" s="1"/>
  <c r="H180" i="1"/>
  <c r="AD180" i="1" s="1"/>
  <c r="I180" i="1"/>
  <c r="AE180" i="1" s="1"/>
  <c r="J180" i="1"/>
  <c r="AF180" i="1" s="1"/>
  <c r="K180" i="1"/>
  <c r="AG180" i="1" s="1"/>
  <c r="L180" i="1"/>
  <c r="AH180" i="1" s="1"/>
  <c r="M180" i="1"/>
  <c r="AI180" i="1" s="1"/>
  <c r="N180" i="1"/>
  <c r="AJ180" i="1" s="1"/>
  <c r="O180" i="1"/>
  <c r="AK180" i="1" s="1"/>
  <c r="P180" i="1"/>
  <c r="AL180" i="1" s="1"/>
  <c r="Q180" i="1"/>
  <c r="AM180" i="1" s="1"/>
  <c r="R180" i="1"/>
  <c r="AN180" i="1" s="1"/>
  <c r="S180" i="1"/>
  <c r="AO180" i="1" s="1"/>
  <c r="T180" i="1"/>
  <c r="AP180" i="1" s="1"/>
  <c r="U180" i="1"/>
  <c r="AQ180" i="1" s="1"/>
  <c r="V180" i="1"/>
  <c r="AR180" i="1" s="1"/>
  <c r="W180" i="1"/>
  <c r="AS180" i="1" s="1"/>
  <c r="X180" i="1"/>
  <c r="AT180" i="1" s="1"/>
  <c r="Y180" i="1"/>
  <c r="AU180" i="1" s="1"/>
  <c r="D181" i="1"/>
  <c r="Z181" i="1" s="1"/>
  <c r="E181" i="1"/>
  <c r="AA181" i="1" s="1"/>
  <c r="F181" i="1"/>
  <c r="AB181" i="1" s="1"/>
  <c r="G181" i="1"/>
  <c r="AC181" i="1" s="1"/>
  <c r="H181" i="1"/>
  <c r="AD181" i="1" s="1"/>
  <c r="I181" i="1"/>
  <c r="AE181" i="1" s="1"/>
  <c r="J181" i="1"/>
  <c r="AF181" i="1" s="1"/>
  <c r="K181" i="1"/>
  <c r="AG181" i="1" s="1"/>
  <c r="L181" i="1"/>
  <c r="AH181" i="1" s="1"/>
  <c r="M181" i="1"/>
  <c r="AI181" i="1" s="1"/>
  <c r="N181" i="1"/>
  <c r="AJ181" i="1" s="1"/>
  <c r="O181" i="1"/>
  <c r="AK181" i="1" s="1"/>
  <c r="P181" i="1"/>
  <c r="AL181" i="1" s="1"/>
  <c r="Q181" i="1"/>
  <c r="AM181" i="1" s="1"/>
  <c r="R181" i="1"/>
  <c r="AN181" i="1" s="1"/>
  <c r="S181" i="1"/>
  <c r="AO181" i="1" s="1"/>
  <c r="T181" i="1"/>
  <c r="AP181" i="1" s="1"/>
  <c r="U181" i="1"/>
  <c r="AQ181" i="1" s="1"/>
  <c r="V181" i="1"/>
  <c r="AR181" i="1" s="1"/>
  <c r="W181" i="1"/>
  <c r="AS181" i="1" s="1"/>
  <c r="X181" i="1"/>
  <c r="AT181" i="1" s="1"/>
  <c r="Y181" i="1"/>
  <c r="AU181" i="1" s="1"/>
  <c r="D182" i="1"/>
  <c r="Z182" i="1" s="1"/>
  <c r="E182" i="1"/>
  <c r="AA182" i="1" s="1"/>
  <c r="F182" i="1"/>
  <c r="AB182" i="1" s="1"/>
  <c r="G182" i="1"/>
  <c r="AC182" i="1" s="1"/>
  <c r="H182" i="1"/>
  <c r="AD182" i="1" s="1"/>
  <c r="I182" i="1"/>
  <c r="AE182" i="1" s="1"/>
  <c r="J182" i="1"/>
  <c r="AF182" i="1" s="1"/>
  <c r="K182" i="1"/>
  <c r="AG182" i="1" s="1"/>
  <c r="L182" i="1"/>
  <c r="AH182" i="1" s="1"/>
  <c r="M182" i="1"/>
  <c r="AI182" i="1" s="1"/>
  <c r="N182" i="1"/>
  <c r="AJ182" i="1" s="1"/>
  <c r="O182" i="1"/>
  <c r="AK182" i="1" s="1"/>
  <c r="P182" i="1"/>
  <c r="AL182" i="1" s="1"/>
  <c r="Q182" i="1"/>
  <c r="AM182" i="1" s="1"/>
  <c r="R182" i="1"/>
  <c r="AN182" i="1" s="1"/>
  <c r="S182" i="1"/>
  <c r="AO182" i="1" s="1"/>
  <c r="T182" i="1"/>
  <c r="AP182" i="1" s="1"/>
  <c r="U182" i="1"/>
  <c r="AQ182" i="1" s="1"/>
  <c r="V182" i="1"/>
  <c r="AR182" i="1" s="1"/>
  <c r="W182" i="1"/>
  <c r="AS182" i="1" s="1"/>
  <c r="X182" i="1"/>
  <c r="AT182" i="1" s="1"/>
  <c r="Y182" i="1"/>
  <c r="AU182" i="1" s="1"/>
  <c r="D183" i="1"/>
  <c r="Z183" i="1" s="1"/>
  <c r="E183" i="1"/>
  <c r="AA183" i="1" s="1"/>
  <c r="F183" i="1"/>
  <c r="AB183" i="1" s="1"/>
  <c r="G183" i="1"/>
  <c r="AC183" i="1" s="1"/>
  <c r="H183" i="1"/>
  <c r="AD183" i="1" s="1"/>
  <c r="I183" i="1"/>
  <c r="AE183" i="1" s="1"/>
  <c r="J183" i="1"/>
  <c r="AF183" i="1" s="1"/>
  <c r="K183" i="1"/>
  <c r="AG183" i="1" s="1"/>
  <c r="L183" i="1"/>
  <c r="AH183" i="1" s="1"/>
  <c r="M183" i="1"/>
  <c r="AI183" i="1" s="1"/>
  <c r="N183" i="1"/>
  <c r="AJ183" i="1" s="1"/>
  <c r="O183" i="1"/>
  <c r="AK183" i="1" s="1"/>
  <c r="P183" i="1"/>
  <c r="AL183" i="1" s="1"/>
  <c r="Q183" i="1"/>
  <c r="AM183" i="1" s="1"/>
  <c r="R183" i="1"/>
  <c r="AN183" i="1" s="1"/>
  <c r="S183" i="1"/>
  <c r="AO183" i="1" s="1"/>
  <c r="T183" i="1"/>
  <c r="AP183" i="1" s="1"/>
  <c r="U183" i="1"/>
  <c r="AQ183" i="1" s="1"/>
  <c r="V183" i="1"/>
  <c r="AR183" i="1" s="1"/>
  <c r="W183" i="1"/>
  <c r="AS183" i="1" s="1"/>
  <c r="X183" i="1"/>
  <c r="AT183" i="1" s="1"/>
  <c r="Y183" i="1"/>
  <c r="AU183" i="1" s="1"/>
  <c r="D184" i="1"/>
  <c r="Z184" i="1" s="1"/>
  <c r="E184" i="1"/>
  <c r="AA184" i="1" s="1"/>
  <c r="F184" i="1"/>
  <c r="AB184" i="1" s="1"/>
  <c r="G184" i="1"/>
  <c r="AC184" i="1" s="1"/>
  <c r="H184" i="1"/>
  <c r="AD184" i="1" s="1"/>
  <c r="I184" i="1"/>
  <c r="AE184" i="1" s="1"/>
  <c r="J184" i="1"/>
  <c r="AF184" i="1" s="1"/>
  <c r="K184" i="1"/>
  <c r="AG184" i="1" s="1"/>
  <c r="L184" i="1"/>
  <c r="AH184" i="1" s="1"/>
  <c r="M184" i="1"/>
  <c r="AI184" i="1" s="1"/>
  <c r="N184" i="1"/>
  <c r="AJ184" i="1" s="1"/>
  <c r="O184" i="1"/>
  <c r="AK184" i="1" s="1"/>
  <c r="P184" i="1"/>
  <c r="AL184" i="1" s="1"/>
  <c r="Q184" i="1"/>
  <c r="AM184" i="1" s="1"/>
  <c r="R184" i="1"/>
  <c r="AN184" i="1" s="1"/>
  <c r="S184" i="1"/>
  <c r="AO184" i="1" s="1"/>
  <c r="T184" i="1"/>
  <c r="AP184" i="1" s="1"/>
  <c r="U184" i="1"/>
  <c r="AQ184" i="1" s="1"/>
  <c r="V184" i="1"/>
  <c r="AR184" i="1" s="1"/>
  <c r="W184" i="1"/>
  <c r="AS184" i="1" s="1"/>
  <c r="X184" i="1"/>
  <c r="AT184" i="1" s="1"/>
  <c r="Y184" i="1"/>
  <c r="AU184" i="1" s="1"/>
  <c r="D185" i="1"/>
  <c r="Z185" i="1" s="1"/>
  <c r="E185" i="1"/>
  <c r="AA185" i="1" s="1"/>
  <c r="F185" i="1"/>
  <c r="AB185" i="1" s="1"/>
  <c r="G185" i="1"/>
  <c r="AC185" i="1" s="1"/>
  <c r="H185" i="1"/>
  <c r="AD185" i="1" s="1"/>
  <c r="I185" i="1"/>
  <c r="J185" i="1"/>
  <c r="AF185" i="1" s="1"/>
  <c r="K185" i="1"/>
  <c r="AG185" i="1" s="1"/>
  <c r="L185" i="1"/>
  <c r="AH185" i="1" s="1"/>
  <c r="M185" i="1"/>
  <c r="AI185" i="1" s="1"/>
  <c r="N185" i="1"/>
  <c r="AJ185" i="1" s="1"/>
  <c r="O185" i="1"/>
  <c r="AK185" i="1" s="1"/>
  <c r="P185" i="1"/>
  <c r="AL185" i="1" s="1"/>
  <c r="Q185" i="1"/>
  <c r="AM185" i="1" s="1"/>
  <c r="R185" i="1"/>
  <c r="AN185" i="1" s="1"/>
  <c r="S185" i="1"/>
  <c r="AO185" i="1" s="1"/>
  <c r="T185" i="1"/>
  <c r="AP185" i="1" s="1"/>
  <c r="U185" i="1"/>
  <c r="AQ185" i="1" s="1"/>
  <c r="V185" i="1"/>
  <c r="AR185" i="1" s="1"/>
  <c r="W185" i="1"/>
  <c r="AS185" i="1" s="1"/>
  <c r="X185" i="1"/>
  <c r="AT185" i="1" s="1"/>
  <c r="Y185" i="1"/>
  <c r="AU185" i="1" s="1"/>
  <c r="AE185" i="1"/>
  <c r="D186" i="1"/>
  <c r="Z186" i="1" s="1"/>
  <c r="E186" i="1"/>
  <c r="AA186" i="1" s="1"/>
  <c r="F186" i="1"/>
  <c r="AB186" i="1" s="1"/>
  <c r="G186" i="1"/>
  <c r="AC186" i="1" s="1"/>
  <c r="H186" i="1"/>
  <c r="I186" i="1"/>
  <c r="AE186" i="1" s="1"/>
  <c r="J186" i="1"/>
  <c r="AF186" i="1" s="1"/>
  <c r="K186" i="1"/>
  <c r="AG186" i="1" s="1"/>
  <c r="L186" i="1"/>
  <c r="AH186" i="1" s="1"/>
  <c r="M186" i="1"/>
  <c r="AI186" i="1" s="1"/>
  <c r="N186" i="1"/>
  <c r="AJ186" i="1" s="1"/>
  <c r="O186" i="1"/>
  <c r="AK186" i="1" s="1"/>
  <c r="P186" i="1"/>
  <c r="AL186" i="1" s="1"/>
  <c r="Q186" i="1"/>
  <c r="AM186" i="1" s="1"/>
  <c r="R186" i="1"/>
  <c r="AN186" i="1" s="1"/>
  <c r="S186" i="1"/>
  <c r="AO186" i="1" s="1"/>
  <c r="T186" i="1"/>
  <c r="AP186" i="1" s="1"/>
  <c r="U186" i="1"/>
  <c r="AQ186" i="1" s="1"/>
  <c r="V186" i="1"/>
  <c r="AR186" i="1" s="1"/>
  <c r="W186" i="1"/>
  <c r="AS186" i="1" s="1"/>
  <c r="X186" i="1"/>
  <c r="AT186" i="1" s="1"/>
  <c r="Y186" i="1"/>
  <c r="AU186" i="1" s="1"/>
  <c r="AD186" i="1"/>
  <c r="D187" i="1"/>
  <c r="Z187" i="1" s="1"/>
  <c r="E187" i="1"/>
  <c r="AA187" i="1" s="1"/>
  <c r="F187" i="1"/>
  <c r="AB187" i="1" s="1"/>
  <c r="G187" i="1"/>
  <c r="AC187" i="1" s="1"/>
  <c r="H187" i="1"/>
  <c r="AD187" i="1" s="1"/>
  <c r="I187" i="1"/>
  <c r="AE187" i="1" s="1"/>
  <c r="J187" i="1"/>
  <c r="AF187" i="1" s="1"/>
  <c r="K187" i="1"/>
  <c r="AG187" i="1" s="1"/>
  <c r="L187" i="1"/>
  <c r="AH187" i="1" s="1"/>
  <c r="M187" i="1"/>
  <c r="AI187" i="1" s="1"/>
  <c r="N187" i="1"/>
  <c r="AJ187" i="1" s="1"/>
  <c r="O187" i="1"/>
  <c r="AK187" i="1" s="1"/>
  <c r="P187" i="1"/>
  <c r="AL187" i="1" s="1"/>
  <c r="Q187" i="1"/>
  <c r="AM187" i="1" s="1"/>
  <c r="R187" i="1"/>
  <c r="AN187" i="1" s="1"/>
  <c r="S187" i="1"/>
  <c r="AO187" i="1" s="1"/>
  <c r="T187" i="1"/>
  <c r="AP187" i="1" s="1"/>
  <c r="U187" i="1"/>
  <c r="AQ187" i="1" s="1"/>
  <c r="V187" i="1"/>
  <c r="AR187" i="1" s="1"/>
  <c r="W187" i="1"/>
  <c r="AS187" i="1" s="1"/>
  <c r="X187" i="1"/>
  <c r="AT187" i="1" s="1"/>
  <c r="Y187" i="1"/>
  <c r="AU187" i="1" s="1"/>
  <c r="D188" i="1"/>
  <c r="Z188" i="1" s="1"/>
  <c r="E188" i="1"/>
  <c r="AA188" i="1" s="1"/>
  <c r="F188" i="1"/>
  <c r="AB188" i="1" s="1"/>
  <c r="G188" i="1"/>
  <c r="AC188" i="1" s="1"/>
  <c r="H188" i="1"/>
  <c r="AD188" i="1" s="1"/>
  <c r="I188" i="1"/>
  <c r="AE188" i="1" s="1"/>
  <c r="J188" i="1"/>
  <c r="AF188" i="1" s="1"/>
  <c r="K188" i="1"/>
  <c r="AG188" i="1" s="1"/>
  <c r="L188" i="1"/>
  <c r="AH188" i="1" s="1"/>
  <c r="M188" i="1"/>
  <c r="AI188" i="1" s="1"/>
  <c r="N188" i="1"/>
  <c r="AJ188" i="1" s="1"/>
  <c r="O188" i="1"/>
  <c r="AK188" i="1" s="1"/>
  <c r="P188" i="1"/>
  <c r="AL188" i="1" s="1"/>
  <c r="Q188" i="1"/>
  <c r="R188" i="1"/>
  <c r="AN188" i="1" s="1"/>
  <c r="S188" i="1"/>
  <c r="AO188" i="1" s="1"/>
  <c r="T188" i="1"/>
  <c r="AP188" i="1" s="1"/>
  <c r="U188" i="1"/>
  <c r="AQ188" i="1" s="1"/>
  <c r="V188" i="1"/>
  <c r="AR188" i="1" s="1"/>
  <c r="W188" i="1"/>
  <c r="AS188" i="1" s="1"/>
  <c r="X188" i="1"/>
  <c r="AT188" i="1" s="1"/>
  <c r="Y188" i="1"/>
  <c r="AU188" i="1" s="1"/>
  <c r="AM188" i="1"/>
  <c r="D189" i="1"/>
  <c r="Z189" i="1" s="1"/>
  <c r="E189" i="1"/>
  <c r="AA189" i="1" s="1"/>
  <c r="F189" i="1"/>
  <c r="AB189" i="1" s="1"/>
  <c r="G189" i="1"/>
  <c r="AC189" i="1" s="1"/>
  <c r="H189" i="1"/>
  <c r="AD189" i="1" s="1"/>
  <c r="I189" i="1"/>
  <c r="AE189" i="1" s="1"/>
  <c r="J189" i="1"/>
  <c r="AF189" i="1" s="1"/>
  <c r="K189" i="1"/>
  <c r="AG189" i="1" s="1"/>
  <c r="L189" i="1"/>
  <c r="AH189" i="1" s="1"/>
  <c r="M189" i="1"/>
  <c r="AI189" i="1" s="1"/>
  <c r="N189" i="1"/>
  <c r="AJ189" i="1" s="1"/>
  <c r="O189" i="1"/>
  <c r="AK189" i="1" s="1"/>
  <c r="P189" i="1"/>
  <c r="AL189" i="1" s="1"/>
  <c r="Q189" i="1"/>
  <c r="AM189" i="1" s="1"/>
  <c r="R189" i="1"/>
  <c r="AN189" i="1" s="1"/>
  <c r="S189" i="1"/>
  <c r="AO189" i="1" s="1"/>
  <c r="T189" i="1"/>
  <c r="AP189" i="1" s="1"/>
  <c r="U189" i="1"/>
  <c r="AQ189" i="1" s="1"/>
  <c r="V189" i="1"/>
  <c r="AR189" i="1" s="1"/>
  <c r="W189" i="1"/>
  <c r="AS189" i="1" s="1"/>
  <c r="X189" i="1"/>
  <c r="AT189" i="1" s="1"/>
  <c r="Y189" i="1"/>
  <c r="AU189" i="1" s="1"/>
  <c r="D190" i="1"/>
  <c r="Z190" i="1" s="1"/>
  <c r="E190" i="1"/>
  <c r="AA190" i="1" s="1"/>
  <c r="F190" i="1"/>
  <c r="AB190" i="1" s="1"/>
  <c r="G190" i="1"/>
  <c r="AC190" i="1" s="1"/>
  <c r="H190" i="1"/>
  <c r="AD190" i="1" s="1"/>
  <c r="I190" i="1"/>
  <c r="AE190" i="1" s="1"/>
  <c r="J190" i="1"/>
  <c r="AF190" i="1" s="1"/>
  <c r="K190" i="1"/>
  <c r="AG190" i="1" s="1"/>
  <c r="L190" i="1"/>
  <c r="AH190" i="1" s="1"/>
  <c r="M190" i="1"/>
  <c r="AI190" i="1" s="1"/>
  <c r="N190" i="1"/>
  <c r="AJ190" i="1" s="1"/>
  <c r="O190" i="1"/>
  <c r="AK190" i="1" s="1"/>
  <c r="P190" i="1"/>
  <c r="AL190" i="1" s="1"/>
  <c r="Q190" i="1"/>
  <c r="AM190" i="1" s="1"/>
  <c r="R190" i="1"/>
  <c r="AN190" i="1" s="1"/>
  <c r="S190" i="1"/>
  <c r="AO190" i="1" s="1"/>
  <c r="T190" i="1"/>
  <c r="AP190" i="1" s="1"/>
  <c r="U190" i="1"/>
  <c r="AQ190" i="1" s="1"/>
  <c r="V190" i="1"/>
  <c r="AR190" i="1" s="1"/>
  <c r="W190" i="1"/>
  <c r="AS190" i="1" s="1"/>
  <c r="X190" i="1"/>
  <c r="AT190" i="1" s="1"/>
  <c r="Y190" i="1"/>
  <c r="AU190" i="1" s="1"/>
  <c r="D191" i="1"/>
  <c r="Z191" i="1" s="1"/>
  <c r="E191" i="1"/>
  <c r="AA191" i="1" s="1"/>
  <c r="F191" i="1"/>
  <c r="AB191" i="1" s="1"/>
  <c r="G191" i="1"/>
  <c r="AC191" i="1" s="1"/>
  <c r="H191" i="1"/>
  <c r="AD191" i="1" s="1"/>
  <c r="I191" i="1"/>
  <c r="AE191" i="1" s="1"/>
  <c r="J191" i="1"/>
  <c r="AF191" i="1" s="1"/>
  <c r="K191" i="1"/>
  <c r="AG191" i="1" s="1"/>
  <c r="L191" i="1"/>
  <c r="AH191" i="1" s="1"/>
  <c r="M191" i="1"/>
  <c r="AI191" i="1" s="1"/>
  <c r="N191" i="1"/>
  <c r="AJ191" i="1" s="1"/>
  <c r="O191" i="1"/>
  <c r="AK191" i="1" s="1"/>
  <c r="P191" i="1"/>
  <c r="AL191" i="1" s="1"/>
  <c r="Q191" i="1"/>
  <c r="AM191" i="1" s="1"/>
  <c r="R191" i="1"/>
  <c r="AN191" i="1" s="1"/>
  <c r="S191" i="1"/>
  <c r="AO191" i="1" s="1"/>
  <c r="T191" i="1"/>
  <c r="AP191" i="1" s="1"/>
  <c r="U191" i="1"/>
  <c r="AQ191" i="1" s="1"/>
  <c r="V191" i="1"/>
  <c r="AR191" i="1" s="1"/>
  <c r="W191" i="1"/>
  <c r="AS191" i="1" s="1"/>
  <c r="X191" i="1"/>
  <c r="AT191" i="1" s="1"/>
  <c r="Y191" i="1"/>
  <c r="AU191" i="1"/>
  <c r="D192" i="1"/>
  <c r="Z192" i="1" s="1"/>
  <c r="E192" i="1"/>
  <c r="AA192" i="1" s="1"/>
  <c r="F192" i="1"/>
  <c r="AB192" i="1" s="1"/>
  <c r="G192" i="1"/>
  <c r="AC192" i="1" s="1"/>
  <c r="H192" i="1"/>
  <c r="AD192" i="1" s="1"/>
  <c r="I192" i="1"/>
  <c r="AE192" i="1" s="1"/>
  <c r="J192" i="1"/>
  <c r="AF192" i="1" s="1"/>
  <c r="K192" i="1"/>
  <c r="AG192" i="1" s="1"/>
  <c r="L192" i="1"/>
  <c r="AH192" i="1" s="1"/>
  <c r="M192" i="1"/>
  <c r="AI192" i="1" s="1"/>
  <c r="N192" i="1"/>
  <c r="AJ192" i="1" s="1"/>
  <c r="O192" i="1"/>
  <c r="AK192" i="1" s="1"/>
  <c r="P192" i="1"/>
  <c r="AL192" i="1" s="1"/>
  <c r="Q192" i="1"/>
  <c r="AM192" i="1" s="1"/>
  <c r="R192" i="1"/>
  <c r="AN192" i="1" s="1"/>
  <c r="S192" i="1"/>
  <c r="AO192" i="1" s="1"/>
  <c r="T192" i="1"/>
  <c r="AP192" i="1" s="1"/>
  <c r="U192" i="1"/>
  <c r="AQ192" i="1" s="1"/>
  <c r="V192" i="1"/>
  <c r="AR192" i="1" s="1"/>
  <c r="W192" i="1"/>
  <c r="AS192" i="1" s="1"/>
  <c r="X192" i="1"/>
  <c r="AT192" i="1" s="1"/>
  <c r="Y192" i="1"/>
  <c r="AU192" i="1" s="1"/>
  <c r="D193" i="1"/>
  <c r="Z193" i="1" s="1"/>
  <c r="E193" i="1"/>
  <c r="AA193" i="1" s="1"/>
  <c r="F193" i="1"/>
  <c r="AB193" i="1" s="1"/>
  <c r="G193" i="1"/>
  <c r="AC193" i="1" s="1"/>
  <c r="H193" i="1"/>
  <c r="AD193" i="1" s="1"/>
  <c r="I193" i="1"/>
  <c r="AE193" i="1" s="1"/>
  <c r="J193" i="1"/>
  <c r="AF193" i="1" s="1"/>
  <c r="K193" i="1"/>
  <c r="AG193" i="1" s="1"/>
  <c r="L193" i="1"/>
  <c r="AH193" i="1" s="1"/>
  <c r="M193" i="1"/>
  <c r="AI193" i="1" s="1"/>
  <c r="N193" i="1"/>
  <c r="AJ193" i="1" s="1"/>
  <c r="O193" i="1"/>
  <c r="AK193" i="1" s="1"/>
  <c r="P193" i="1"/>
  <c r="AL193" i="1" s="1"/>
  <c r="Q193" i="1"/>
  <c r="AM193" i="1" s="1"/>
  <c r="R193" i="1"/>
  <c r="AN193" i="1" s="1"/>
  <c r="S193" i="1"/>
  <c r="AO193" i="1" s="1"/>
  <c r="T193" i="1"/>
  <c r="AP193" i="1" s="1"/>
  <c r="U193" i="1"/>
  <c r="AQ193" i="1" s="1"/>
  <c r="V193" i="1"/>
  <c r="AR193" i="1" s="1"/>
  <c r="W193" i="1"/>
  <c r="AS193" i="1" s="1"/>
  <c r="X193" i="1"/>
  <c r="AT193" i="1" s="1"/>
  <c r="Y193" i="1"/>
  <c r="AU193" i="1" s="1"/>
  <c r="D194" i="1"/>
  <c r="Z194" i="1" s="1"/>
  <c r="E194" i="1"/>
  <c r="AA194" i="1" s="1"/>
  <c r="F194" i="1"/>
  <c r="AB194" i="1" s="1"/>
  <c r="G194" i="1"/>
  <c r="AC194" i="1" s="1"/>
  <c r="H194" i="1"/>
  <c r="AD194" i="1" s="1"/>
  <c r="I194" i="1"/>
  <c r="AE194" i="1" s="1"/>
  <c r="J194" i="1"/>
  <c r="AF194" i="1" s="1"/>
  <c r="K194" i="1"/>
  <c r="AG194" i="1" s="1"/>
  <c r="L194" i="1"/>
  <c r="AH194" i="1" s="1"/>
  <c r="M194" i="1"/>
  <c r="AI194" i="1" s="1"/>
  <c r="N194" i="1"/>
  <c r="AJ194" i="1" s="1"/>
  <c r="O194" i="1"/>
  <c r="AK194" i="1" s="1"/>
  <c r="P194" i="1"/>
  <c r="AL194" i="1" s="1"/>
  <c r="Q194" i="1"/>
  <c r="AM194" i="1" s="1"/>
  <c r="R194" i="1"/>
  <c r="AN194" i="1" s="1"/>
  <c r="S194" i="1"/>
  <c r="AO194" i="1" s="1"/>
  <c r="T194" i="1"/>
  <c r="AP194" i="1" s="1"/>
  <c r="U194" i="1"/>
  <c r="AQ194" i="1" s="1"/>
  <c r="V194" i="1"/>
  <c r="AR194" i="1" s="1"/>
  <c r="W194" i="1"/>
  <c r="AS194" i="1" s="1"/>
  <c r="X194" i="1"/>
  <c r="AT194" i="1" s="1"/>
  <c r="Y194" i="1"/>
  <c r="AU194" i="1" s="1"/>
  <c r="D195" i="1"/>
  <c r="Z195" i="1" s="1"/>
  <c r="E195" i="1"/>
  <c r="AA195" i="1" s="1"/>
  <c r="F195" i="1"/>
  <c r="AB195" i="1" s="1"/>
  <c r="G195" i="1"/>
  <c r="AC195" i="1" s="1"/>
  <c r="H195" i="1"/>
  <c r="AD195" i="1" s="1"/>
  <c r="I195" i="1"/>
  <c r="AE195" i="1" s="1"/>
  <c r="J195" i="1"/>
  <c r="AF195" i="1" s="1"/>
  <c r="K195" i="1"/>
  <c r="AG195" i="1" s="1"/>
  <c r="L195" i="1"/>
  <c r="AH195" i="1" s="1"/>
  <c r="M195" i="1"/>
  <c r="AI195" i="1" s="1"/>
  <c r="N195" i="1"/>
  <c r="AJ195" i="1" s="1"/>
  <c r="O195" i="1"/>
  <c r="AK195" i="1" s="1"/>
  <c r="P195" i="1"/>
  <c r="AL195" i="1" s="1"/>
  <c r="Q195" i="1"/>
  <c r="AM195" i="1" s="1"/>
  <c r="R195" i="1"/>
  <c r="AN195" i="1" s="1"/>
  <c r="S195" i="1"/>
  <c r="AO195" i="1" s="1"/>
  <c r="T195" i="1"/>
  <c r="AP195" i="1" s="1"/>
  <c r="U195" i="1"/>
  <c r="AQ195" i="1" s="1"/>
  <c r="V195" i="1"/>
  <c r="AR195" i="1" s="1"/>
  <c r="W195" i="1"/>
  <c r="AS195" i="1" s="1"/>
  <c r="X195" i="1"/>
  <c r="AT195" i="1" s="1"/>
  <c r="Y195" i="1"/>
  <c r="AU195" i="1" s="1"/>
  <c r="D196" i="1"/>
  <c r="Z196" i="1" s="1"/>
  <c r="E196" i="1"/>
  <c r="AA196" i="1" s="1"/>
  <c r="F196" i="1"/>
  <c r="AB196" i="1" s="1"/>
  <c r="G196" i="1"/>
  <c r="AC196" i="1" s="1"/>
  <c r="H196" i="1"/>
  <c r="AD196" i="1" s="1"/>
  <c r="I196" i="1"/>
  <c r="AE196" i="1" s="1"/>
  <c r="J196" i="1"/>
  <c r="AF196" i="1" s="1"/>
  <c r="K196" i="1"/>
  <c r="AG196" i="1" s="1"/>
  <c r="L196" i="1"/>
  <c r="AH196" i="1" s="1"/>
  <c r="M196" i="1"/>
  <c r="AI196" i="1" s="1"/>
  <c r="N196" i="1"/>
  <c r="AJ196" i="1" s="1"/>
  <c r="O196" i="1"/>
  <c r="AK196" i="1" s="1"/>
  <c r="P196" i="1"/>
  <c r="AL196" i="1" s="1"/>
  <c r="Q196" i="1"/>
  <c r="AM196" i="1" s="1"/>
  <c r="R196" i="1"/>
  <c r="AN196" i="1" s="1"/>
  <c r="S196" i="1"/>
  <c r="AO196" i="1" s="1"/>
  <c r="T196" i="1"/>
  <c r="AP196" i="1" s="1"/>
  <c r="U196" i="1"/>
  <c r="AQ196" i="1" s="1"/>
  <c r="V196" i="1"/>
  <c r="AR196" i="1" s="1"/>
  <c r="W196" i="1"/>
  <c r="AS196" i="1" s="1"/>
  <c r="X196" i="1"/>
  <c r="AT196" i="1" s="1"/>
  <c r="Y196" i="1"/>
  <c r="AU196" i="1" s="1"/>
  <c r="D197" i="1"/>
  <c r="Z197" i="1" s="1"/>
  <c r="E197" i="1"/>
  <c r="AA197" i="1" s="1"/>
  <c r="F197" i="1"/>
  <c r="AB197" i="1" s="1"/>
  <c r="G197" i="1"/>
  <c r="AC197" i="1" s="1"/>
  <c r="H197" i="1"/>
  <c r="AD197" i="1" s="1"/>
  <c r="I197" i="1"/>
  <c r="AE197" i="1" s="1"/>
  <c r="J197" i="1"/>
  <c r="AF197" i="1" s="1"/>
  <c r="K197" i="1"/>
  <c r="AG197" i="1" s="1"/>
  <c r="L197" i="1"/>
  <c r="AH197" i="1" s="1"/>
  <c r="M197" i="1"/>
  <c r="AI197" i="1" s="1"/>
  <c r="N197" i="1"/>
  <c r="AJ197" i="1" s="1"/>
  <c r="O197" i="1"/>
  <c r="AK197" i="1" s="1"/>
  <c r="P197" i="1"/>
  <c r="AL197" i="1" s="1"/>
  <c r="Q197" i="1"/>
  <c r="AM197" i="1" s="1"/>
  <c r="R197" i="1"/>
  <c r="AN197" i="1" s="1"/>
  <c r="S197" i="1"/>
  <c r="AO197" i="1" s="1"/>
  <c r="T197" i="1"/>
  <c r="AP197" i="1" s="1"/>
  <c r="U197" i="1"/>
  <c r="AQ197" i="1" s="1"/>
  <c r="V197" i="1"/>
  <c r="AR197" i="1" s="1"/>
  <c r="W197" i="1"/>
  <c r="AS197" i="1" s="1"/>
  <c r="X197" i="1"/>
  <c r="AT197" i="1" s="1"/>
  <c r="Y197" i="1"/>
  <c r="AU197" i="1" s="1"/>
  <c r="D198" i="1"/>
  <c r="Z198" i="1" s="1"/>
  <c r="E198" i="1"/>
  <c r="AA198" i="1" s="1"/>
  <c r="F198" i="1"/>
  <c r="AB198" i="1" s="1"/>
  <c r="G198" i="1"/>
  <c r="AC198" i="1" s="1"/>
  <c r="H198" i="1"/>
  <c r="AD198" i="1" s="1"/>
  <c r="I198" i="1"/>
  <c r="AE198" i="1" s="1"/>
  <c r="J198" i="1"/>
  <c r="AF198" i="1" s="1"/>
  <c r="K198" i="1"/>
  <c r="AG198" i="1" s="1"/>
  <c r="L198" i="1"/>
  <c r="AH198" i="1" s="1"/>
  <c r="M198" i="1"/>
  <c r="AI198" i="1" s="1"/>
  <c r="N198" i="1"/>
  <c r="AJ198" i="1" s="1"/>
  <c r="O198" i="1"/>
  <c r="AK198" i="1" s="1"/>
  <c r="P198" i="1"/>
  <c r="AL198" i="1" s="1"/>
  <c r="Q198" i="1"/>
  <c r="AM198" i="1" s="1"/>
  <c r="R198" i="1"/>
  <c r="AN198" i="1" s="1"/>
  <c r="S198" i="1"/>
  <c r="AO198" i="1" s="1"/>
  <c r="T198" i="1"/>
  <c r="AP198" i="1" s="1"/>
  <c r="U198" i="1"/>
  <c r="AQ198" i="1" s="1"/>
  <c r="V198" i="1"/>
  <c r="AR198" i="1" s="1"/>
  <c r="W198" i="1"/>
  <c r="AS198" i="1" s="1"/>
  <c r="X198" i="1"/>
  <c r="AT198" i="1" s="1"/>
  <c r="Y198" i="1"/>
  <c r="AU198" i="1" s="1"/>
  <c r="D199" i="1"/>
  <c r="Z199" i="1" s="1"/>
  <c r="E199" i="1"/>
  <c r="AA199" i="1" s="1"/>
  <c r="F199" i="1"/>
  <c r="AB199" i="1" s="1"/>
  <c r="G199" i="1"/>
  <c r="AC199" i="1" s="1"/>
  <c r="H199" i="1"/>
  <c r="AD199" i="1" s="1"/>
  <c r="I199" i="1"/>
  <c r="AE199" i="1" s="1"/>
  <c r="J199" i="1"/>
  <c r="AF199" i="1" s="1"/>
  <c r="K199" i="1"/>
  <c r="AG199" i="1" s="1"/>
  <c r="L199" i="1"/>
  <c r="AH199" i="1" s="1"/>
  <c r="M199" i="1"/>
  <c r="AI199" i="1" s="1"/>
  <c r="N199" i="1"/>
  <c r="AJ199" i="1" s="1"/>
  <c r="O199" i="1"/>
  <c r="AK199" i="1" s="1"/>
  <c r="P199" i="1"/>
  <c r="AL199" i="1" s="1"/>
  <c r="Q199" i="1"/>
  <c r="AM199" i="1" s="1"/>
  <c r="R199" i="1"/>
  <c r="AN199" i="1" s="1"/>
  <c r="S199" i="1"/>
  <c r="AO199" i="1" s="1"/>
  <c r="T199" i="1"/>
  <c r="AP199" i="1" s="1"/>
  <c r="U199" i="1"/>
  <c r="AQ199" i="1" s="1"/>
  <c r="V199" i="1"/>
  <c r="AR199" i="1" s="1"/>
  <c r="W199" i="1"/>
  <c r="AS199" i="1" s="1"/>
  <c r="X199" i="1"/>
  <c r="AT199" i="1" s="1"/>
  <c r="Y199" i="1"/>
  <c r="AU199" i="1" s="1"/>
  <c r="D200" i="1"/>
  <c r="Z200" i="1" s="1"/>
  <c r="E200" i="1"/>
  <c r="AA200" i="1" s="1"/>
  <c r="F200" i="1"/>
  <c r="AB200" i="1" s="1"/>
  <c r="G200" i="1"/>
  <c r="AC200" i="1" s="1"/>
  <c r="H200" i="1"/>
  <c r="AD200" i="1" s="1"/>
  <c r="I200" i="1"/>
  <c r="AE200" i="1" s="1"/>
  <c r="J200" i="1"/>
  <c r="AF200" i="1" s="1"/>
  <c r="K200" i="1"/>
  <c r="AG200" i="1" s="1"/>
  <c r="L200" i="1"/>
  <c r="AH200" i="1" s="1"/>
  <c r="M200" i="1"/>
  <c r="AI200" i="1" s="1"/>
  <c r="N200" i="1"/>
  <c r="AJ200" i="1" s="1"/>
  <c r="O200" i="1"/>
  <c r="AK200" i="1" s="1"/>
  <c r="P200" i="1"/>
  <c r="AL200" i="1" s="1"/>
  <c r="Q200" i="1"/>
  <c r="AM200" i="1" s="1"/>
  <c r="R200" i="1"/>
  <c r="AN200" i="1" s="1"/>
  <c r="S200" i="1"/>
  <c r="AO200" i="1" s="1"/>
  <c r="T200" i="1"/>
  <c r="AP200" i="1" s="1"/>
  <c r="U200" i="1"/>
  <c r="AQ200" i="1" s="1"/>
  <c r="V200" i="1"/>
  <c r="AR200" i="1" s="1"/>
  <c r="W200" i="1"/>
  <c r="AS200" i="1" s="1"/>
  <c r="X200" i="1"/>
  <c r="AT200" i="1" s="1"/>
  <c r="Y200" i="1"/>
  <c r="AU200" i="1" s="1"/>
  <c r="D201" i="1"/>
  <c r="Z201" i="1" s="1"/>
  <c r="E201" i="1"/>
  <c r="AA201" i="1" s="1"/>
  <c r="F201" i="1"/>
  <c r="AB201" i="1" s="1"/>
  <c r="G201" i="1"/>
  <c r="AC201" i="1" s="1"/>
  <c r="H201" i="1"/>
  <c r="AD201" i="1" s="1"/>
  <c r="I201" i="1"/>
  <c r="AE201" i="1" s="1"/>
  <c r="J201" i="1"/>
  <c r="AF201" i="1" s="1"/>
  <c r="K201" i="1"/>
  <c r="AG201" i="1" s="1"/>
  <c r="L201" i="1"/>
  <c r="AH201" i="1" s="1"/>
  <c r="M201" i="1"/>
  <c r="AI201" i="1" s="1"/>
  <c r="N201" i="1"/>
  <c r="AJ201" i="1" s="1"/>
  <c r="O201" i="1"/>
  <c r="AK201" i="1" s="1"/>
  <c r="P201" i="1"/>
  <c r="AL201" i="1" s="1"/>
  <c r="Q201" i="1"/>
  <c r="AM201" i="1" s="1"/>
  <c r="R201" i="1"/>
  <c r="AN201" i="1" s="1"/>
  <c r="S201" i="1"/>
  <c r="AO201" i="1" s="1"/>
  <c r="T201" i="1"/>
  <c r="AP201" i="1" s="1"/>
  <c r="U201" i="1"/>
  <c r="AQ201" i="1" s="1"/>
  <c r="V201" i="1"/>
  <c r="AR201" i="1" s="1"/>
  <c r="W201" i="1"/>
  <c r="AS201" i="1" s="1"/>
  <c r="X201" i="1"/>
  <c r="AT201" i="1" s="1"/>
  <c r="Y201" i="1"/>
  <c r="AU201" i="1" s="1"/>
  <c r="D202" i="1"/>
  <c r="Z202" i="1" s="1"/>
  <c r="E202" i="1"/>
  <c r="AA202" i="1" s="1"/>
  <c r="F202" i="1"/>
  <c r="AB202" i="1" s="1"/>
  <c r="G202" i="1"/>
  <c r="AC202" i="1" s="1"/>
  <c r="H202" i="1"/>
  <c r="AD202" i="1" s="1"/>
  <c r="I202" i="1"/>
  <c r="AE202" i="1" s="1"/>
  <c r="J202" i="1"/>
  <c r="AF202" i="1" s="1"/>
  <c r="K202" i="1"/>
  <c r="AG202" i="1" s="1"/>
  <c r="L202" i="1"/>
  <c r="AH202" i="1" s="1"/>
  <c r="M202" i="1"/>
  <c r="AI202" i="1" s="1"/>
  <c r="N202" i="1"/>
  <c r="AJ202" i="1" s="1"/>
  <c r="O202" i="1"/>
  <c r="AK202" i="1" s="1"/>
  <c r="P202" i="1"/>
  <c r="AL202" i="1" s="1"/>
  <c r="Q202" i="1"/>
  <c r="AM202" i="1" s="1"/>
  <c r="R202" i="1"/>
  <c r="AN202" i="1" s="1"/>
  <c r="S202" i="1"/>
  <c r="AO202" i="1" s="1"/>
  <c r="T202" i="1"/>
  <c r="AP202" i="1" s="1"/>
  <c r="U202" i="1"/>
  <c r="AQ202" i="1" s="1"/>
  <c r="V202" i="1"/>
  <c r="AR202" i="1" s="1"/>
  <c r="W202" i="1"/>
  <c r="AS202" i="1" s="1"/>
  <c r="X202" i="1"/>
  <c r="AT202" i="1" s="1"/>
  <c r="Y202" i="1"/>
  <c r="AU202" i="1" s="1"/>
  <c r="D203" i="1"/>
  <c r="Z203" i="1" s="1"/>
  <c r="E203" i="1"/>
  <c r="AA203" i="1" s="1"/>
  <c r="F203" i="1"/>
  <c r="AB203" i="1" s="1"/>
  <c r="G203" i="1"/>
  <c r="AC203" i="1" s="1"/>
  <c r="H203" i="1"/>
  <c r="AD203" i="1" s="1"/>
  <c r="I203" i="1"/>
  <c r="AE203" i="1" s="1"/>
  <c r="J203" i="1"/>
  <c r="AF203" i="1" s="1"/>
  <c r="K203" i="1"/>
  <c r="AG203" i="1" s="1"/>
  <c r="L203" i="1"/>
  <c r="AH203" i="1" s="1"/>
  <c r="M203" i="1"/>
  <c r="AI203" i="1" s="1"/>
  <c r="N203" i="1"/>
  <c r="AJ203" i="1" s="1"/>
  <c r="O203" i="1"/>
  <c r="AK203" i="1" s="1"/>
  <c r="P203" i="1"/>
  <c r="AL203" i="1" s="1"/>
  <c r="Q203" i="1"/>
  <c r="AM203" i="1" s="1"/>
  <c r="R203" i="1"/>
  <c r="AN203" i="1" s="1"/>
  <c r="S203" i="1"/>
  <c r="AO203" i="1" s="1"/>
  <c r="T203" i="1"/>
  <c r="AP203" i="1" s="1"/>
  <c r="U203" i="1"/>
  <c r="AQ203" i="1" s="1"/>
  <c r="V203" i="1"/>
  <c r="AR203" i="1" s="1"/>
  <c r="W203" i="1"/>
  <c r="AS203" i="1" s="1"/>
  <c r="X203" i="1"/>
  <c r="AT203" i="1" s="1"/>
  <c r="Y203" i="1"/>
  <c r="AU203" i="1" s="1"/>
  <c r="D204" i="1"/>
  <c r="Z204" i="1" s="1"/>
  <c r="E204" i="1"/>
  <c r="AA204" i="1" s="1"/>
  <c r="F204" i="1"/>
  <c r="AB204" i="1" s="1"/>
  <c r="G204" i="1"/>
  <c r="AC204" i="1" s="1"/>
  <c r="H204" i="1"/>
  <c r="AD204" i="1" s="1"/>
  <c r="I204" i="1"/>
  <c r="AE204" i="1" s="1"/>
  <c r="J204" i="1"/>
  <c r="AF204" i="1" s="1"/>
  <c r="K204" i="1"/>
  <c r="AG204" i="1" s="1"/>
  <c r="L204" i="1"/>
  <c r="AH204" i="1" s="1"/>
  <c r="M204" i="1"/>
  <c r="AI204" i="1" s="1"/>
  <c r="N204" i="1"/>
  <c r="AJ204" i="1" s="1"/>
  <c r="O204" i="1"/>
  <c r="AK204" i="1" s="1"/>
  <c r="P204" i="1"/>
  <c r="AL204" i="1" s="1"/>
  <c r="Q204" i="1"/>
  <c r="AM204" i="1" s="1"/>
  <c r="R204" i="1"/>
  <c r="AN204" i="1" s="1"/>
  <c r="S204" i="1"/>
  <c r="AO204" i="1" s="1"/>
  <c r="T204" i="1"/>
  <c r="AP204" i="1" s="1"/>
  <c r="U204" i="1"/>
  <c r="AQ204" i="1" s="1"/>
  <c r="V204" i="1"/>
  <c r="AR204" i="1" s="1"/>
  <c r="W204" i="1"/>
  <c r="AS204" i="1" s="1"/>
  <c r="X204" i="1"/>
  <c r="AT204" i="1" s="1"/>
  <c r="Y204" i="1"/>
  <c r="AU204" i="1" s="1"/>
  <c r="D205" i="1"/>
  <c r="Z205" i="1" s="1"/>
  <c r="E205" i="1"/>
  <c r="AA205" i="1" s="1"/>
  <c r="F205" i="1"/>
  <c r="AB205" i="1" s="1"/>
  <c r="G205" i="1"/>
  <c r="AC205" i="1" s="1"/>
  <c r="H205" i="1"/>
  <c r="AD205" i="1" s="1"/>
  <c r="I205" i="1"/>
  <c r="AE205" i="1" s="1"/>
  <c r="J205" i="1"/>
  <c r="AF205" i="1" s="1"/>
  <c r="K205" i="1"/>
  <c r="AG205" i="1" s="1"/>
  <c r="L205" i="1"/>
  <c r="AH205" i="1" s="1"/>
  <c r="M205" i="1"/>
  <c r="AI205" i="1" s="1"/>
  <c r="N205" i="1"/>
  <c r="AJ205" i="1" s="1"/>
  <c r="O205" i="1"/>
  <c r="AK205" i="1" s="1"/>
  <c r="P205" i="1"/>
  <c r="AL205" i="1" s="1"/>
  <c r="Q205" i="1"/>
  <c r="AM205" i="1" s="1"/>
  <c r="R205" i="1"/>
  <c r="AN205" i="1" s="1"/>
  <c r="S205" i="1"/>
  <c r="AO205" i="1" s="1"/>
  <c r="T205" i="1"/>
  <c r="AP205" i="1" s="1"/>
  <c r="U205" i="1"/>
  <c r="AQ205" i="1" s="1"/>
  <c r="V205" i="1"/>
  <c r="AR205" i="1" s="1"/>
  <c r="W205" i="1"/>
  <c r="AS205" i="1" s="1"/>
  <c r="X205" i="1"/>
  <c r="AT205" i="1" s="1"/>
  <c r="Y205" i="1"/>
  <c r="AU205" i="1" s="1"/>
  <c r="C3" i="4"/>
  <c r="C2" i="4"/>
  <c r="C4" i="4" s="1"/>
  <c r="C5" i="4" s="1"/>
  <c r="B24" i="3"/>
  <c r="C3" i="3"/>
  <c r="E3" i="3" s="1"/>
  <c r="C4" i="3"/>
  <c r="E4" i="3" s="1"/>
  <c r="C5" i="3"/>
  <c r="D5" i="3" s="1"/>
  <c r="C6" i="3"/>
  <c r="E6" i="3" s="1"/>
  <c r="C7" i="3"/>
  <c r="E7" i="3" s="1"/>
  <c r="C8" i="3"/>
  <c r="E8" i="3" s="1"/>
  <c r="C9" i="3"/>
  <c r="E9" i="3" s="1"/>
  <c r="C10" i="3"/>
  <c r="D10" i="3" s="1"/>
  <c r="C11" i="3"/>
  <c r="E11" i="3" s="1"/>
  <c r="C12" i="3"/>
  <c r="E12" i="3" s="1"/>
  <c r="C13" i="3"/>
  <c r="D13" i="3" s="1"/>
  <c r="C14" i="3"/>
  <c r="D14" i="3" s="1"/>
  <c r="C15" i="3"/>
  <c r="E15" i="3" s="1"/>
  <c r="C16" i="3"/>
  <c r="E16" i="3" s="1"/>
  <c r="C17" i="3"/>
  <c r="E17" i="3" s="1"/>
  <c r="C18" i="3"/>
  <c r="D18" i="3" s="1"/>
  <c r="C19" i="3"/>
  <c r="E19" i="3" s="1"/>
  <c r="C20" i="3"/>
  <c r="E20" i="3" s="1"/>
  <c r="C21" i="3"/>
  <c r="D21" i="3" s="1"/>
  <c r="C22" i="3"/>
  <c r="E22" i="3" s="1"/>
  <c r="C23" i="3"/>
  <c r="E23" i="3" s="1"/>
  <c r="C2" i="3"/>
  <c r="E2" i="3" s="1"/>
  <c r="B206" i="1"/>
  <c r="B207" i="1" s="1"/>
  <c r="D3" i="4" l="1"/>
  <c r="E21" i="3"/>
  <c r="E5" i="3"/>
  <c r="D17" i="3"/>
  <c r="D9" i="3"/>
  <c r="C24" i="3"/>
  <c r="E24" i="3" s="1"/>
  <c r="E18" i="3"/>
  <c r="D2" i="3"/>
  <c r="D16" i="3"/>
  <c r="D8" i="3"/>
  <c r="D23" i="3"/>
  <c r="D15" i="3"/>
  <c r="D7" i="3"/>
  <c r="E14" i="3"/>
  <c r="D22" i="3"/>
  <c r="D6" i="3"/>
  <c r="E13" i="3"/>
  <c r="E10" i="3"/>
  <c r="D20" i="3"/>
  <c r="D12" i="3"/>
  <c r="D4" i="3"/>
  <c r="D19" i="3"/>
  <c r="D11" i="3"/>
  <c r="D3" i="3"/>
  <c r="AT206" i="1"/>
  <c r="AD206" i="1"/>
  <c r="AB206" i="1"/>
  <c r="AB207" i="1" s="1"/>
  <c r="AS206" i="1"/>
  <c r="AS207" i="1" s="1"/>
  <c r="AC206" i="1"/>
  <c r="AC207" i="1" s="1"/>
  <c r="AL206" i="1"/>
  <c r="AL207" i="1" s="1"/>
  <c r="AH206" i="1"/>
  <c r="AH207" i="1" s="1"/>
  <c r="AK206" i="1"/>
  <c r="AK207" i="1" s="1"/>
  <c r="AI206" i="1"/>
  <c r="AR206" i="1"/>
  <c r="AN206" i="1"/>
  <c r="AF206" i="1"/>
  <c r="Z206" i="1"/>
  <c r="AJ206" i="1"/>
  <c r="AM206" i="1"/>
  <c r="AU206" i="1"/>
  <c r="AE206" i="1"/>
  <c r="AG206" i="1"/>
  <c r="AO206" i="1"/>
  <c r="AQ206" i="1"/>
  <c r="AA206" i="1"/>
  <c r="AT207" i="1"/>
  <c r="AD207" i="1"/>
  <c r="AI207" i="1"/>
  <c r="AP206" i="1"/>
  <c r="AR207" i="1"/>
  <c r="C6" i="4"/>
  <c r="D4" i="4" l="1"/>
  <c r="D5" i="4" s="1"/>
  <c r="D24" i="3"/>
  <c r="AP207" i="1"/>
  <c r="AC208" i="1"/>
  <c r="AC209" i="1" s="1"/>
  <c r="AB208" i="1"/>
  <c r="AB209" i="1" s="1"/>
  <c r="AU207" i="1"/>
  <c r="AM207" i="1"/>
  <c r="AS208" i="1"/>
  <c r="AS209" i="1" s="1"/>
  <c r="AF207" i="1"/>
  <c r="AE207" i="1"/>
  <c r="AA207" i="1"/>
  <c r="AQ207" i="1"/>
  <c r="AD208" i="1"/>
  <c r="AD209" i="1" s="1"/>
  <c r="AH208" i="1"/>
  <c r="AH209" i="1" s="1"/>
  <c r="AN207" i="1"/>
  <c r="AL208" i="1"/>
  <c r="AL209" i="1" s="1"/>
  <c r="Z207" i="1"/>
  <c r="AI208" i="1"/>
  <c r="AI209" i="1" s="1"/>
  <c r="AO207" i="1"/>
  <c r="AJ207" i="1"/>
  <c r="AR208" i="1"/>
  <c r="AR209" i="1" s="1"/>
  <c r="AT208" i="1"/>
  <c r="AT209" i="1" s="1"/>
  <c r="AG207" i="1"/>
  <c r="AK208" i="1"/>
  <c r="AK209" i="1" s="1"/>
  <c r="C7" i="4"/>
  <c r="D6" i="4" l="1"/>
  <c r="D7" i="4"/>
  <c r="AQ208" i="1"/>
  <c r="AQ209" i="1" s="1"/>
  <c r="AG208" i="1"/>
  <c r="AG209" i="1" s="1"/>
  <c r="AU208" i="1"/>
  <c r="AU209" i="1" s="1"/>
  <c r="AO208" i="1"/>
  <c r="AO209" i="1" s="1"/>
  <c r="AN208" i="1"/>
  <c r="AN209" i="1" s="1"/>
  <c r="AJ208" i="1"/>
  <c r="AJ209" i="1" s="1"/>
  <c r="AE208" i="1"/>
  <c r="AE209" i="1" s="1"/>
  <c r="AA208" i="1"/>
  <c r="AA209" i="1" s="1"/>
  <c r="AF208" i="1"/>
  <c r="AF209" i="1" s="1"/>
  <c r="Z208" i="1"/>
  <c r="Z209" i="1" s="1"/>
  <c r="AM208" i="1"/>
  <c r="AM209" i="1" s="1"/>
  <c r="AP208" i="1"/>
  <c r="AP209" i="1" s="1"/>
  <c r="C8" i="4"/>
  <c r="C10" i="4" s="1"/>
  <c r="C9" i="4"/>
  <c r="D8" i="4" l="1"/>
  <c r="C11" i="4"/>
  <c r="D9" i="4" l="1"/>
  <c r="C12" i="4"/>
  <c r="D10" i="4" l="1"/>
  <c r="C13" i="4"/>
  <c r="D11" i="4" l="1"/>
  <c r="C14" i="4"/>
  <c r="D12" i="4" l="1"/>
  <c r="D13" i="4" s="1"/>
  <c r="C15" i="4"/>
  <c r="D14" i="4" l="1"/>
  <c r="D15" i="4"/>
  <c r="C16" i="4"/>
  <c r="D16" i="4" l="1"/>
  <c r="D17" i="4" s="1"/>
  <c r="D18" i="4" s="1"/>
  <c r="D19" i="4" s="1"/>
  <c r="D20" i="4" s="1"/>
  <c r="D21" i="4" s="1"/>
  <c r="D22" i="4" s="1"/>
  <c r="D23" i="4" s="1"/>
  <c r="C17" i="4"/>
  <c r="C18" i="4" l="1"/>
  <c r="C19" i="4" l="1"/>
  <c r="C20" i="4" l="1"/>
  <c r="C21" i="4" l="1"/>
  <c r="C22" i="4" l="1"/>
  <c r="C23" i="4" l="1"/>
</calcChain>
</file>

<file path=xl/sharedStrings.xml><?xml version="1.0" encoding="utf-8"?>
<sst xmlns="http://schemas.openxmlformats.org/spreadsheetml/2006/main" count="232" uniqueCount="228">
  <si>
    <t>POPULATION</t>
  </si>
  <si>
    <t>QI</t>
  </si>
  <si>
    <t>China</t>
  </si>
  <si>
    <t>United States</t>
  </si>
  <si>
    <t>Japan</t>
  </si>
  <si>
    <t>Russia</t>
  </si>
  <si>
    <t>Germany</t>
  </si>
  <si>
    <t>Korea South</t>
  </si>
  <si>
    <t>United Kingdom</t>
  </si>
  <si>
    <t>France</t>
  </si>
  <si>
    <t>Vietnam</t>
  </si>
  <si>
    <t>Canada</t>
  </si>
  <si>
    <t>Italy</t>
  </si>
  <si>
    <t>Spain</t>
  </si>
  <si>
    <t>Korea North</t>
  </si>
  <si>
    <t>Taiwan</t>
  </si>
  <si>
    <t>Poland</t>
  </si>
  <si>
    <t>Australia</t>
  </si>
  <si>
    <t>Ukraine</t>
  </si>
  <si>
    <t>Netherlands</t>
  </si>
  <si>
    <t>Turkey</t>
  </si>
  <si>
    <t>Thailand</t>
  </si>
  <si>
    <t>Belgium</t>
  </si>
  <si>
    <t>Malaysia</t>
  </si>
  <si>
    <t>Sweden</t>
  </si>
  <si>
    <t>Hong Kong</t>
  </si>
  <si>
    <t>Czech Republic (Czechia)</t>
  </si>
  <si>
    <t>Singapore</t>
  </si>
  <si>
    <t>Switzerland</t>
  </si>
  <si>
    <t>Hungary</t>
  </si>
  <si>
    <t>Austria</t>
  </si>
  <si>
    <t>Belarus</t>
  </si>
  <si>
    <t>Finland</t>
  </si>
  <si>
    <t>Portugal</t>
  </si>
  <si>
    <t>Denmark</t>
  </si>
  <si>
    <t>New Zealand</t>
  </si>
  <si>
    <t>Israel</t>
  </si>
  <si>
    <t>Romania</t>
  </si>
  <si>
    <t>Slovakia</t>
  </si>
  <si>
    <t>Greece</t>
  </si>
  <si>
    <t>Ireland</t>
  </si>
  <si>
    <t>Norway</t>
  </si>
  <si>
    <t>Chile</t>
  </si>
  <si>
    <t>Mexico</t>
  </si>
  <si>
    <t>Bulgaria</t>
  </si>
  <si>
    <t>Croatia</t>
  </si>
  <si>
    <t>Serbia</t>
  </si>
  <si>
    <t>Slovenia</t>
  </si>
  <si>
    <t>Lithuania</t>
  </si>
  <si>
    <t>United Arab Emirates</t>
  </si>
  <si>
    <t>Estonia</t>
  </si>
  <si>
    <t>Latvia</t>
  </si>
  <si>
    <t>Argentina</t>
  </si>
  <si>
    <t>Mongolia</t>
  </si>
  <si>
    <t>Moldova</t>
  </si>
  <si>
    <t>Armenia</t>
  </si>
  <si>
    <t>Macao</t>
  </si>
  <si>
    <t>Cyprus</t>
  </si>
  <si>
    <t>Uruguay</t>
  </si>
  <si>
    <t>Bosnia and Herzegovina</t>
  </si>
  <si>
    <t>Luxembourg</t>
  </si>
  <si>
    <t>Kazakhstan</t>
  </si>
  <si>
    <t>Cambodia</t>
  </si>
  <si>
    <t>Iceland</t>
  </si>
  <si>
    <t>Malta</t>
  </si>
  <si>
    <t>Jordan</t>
  </si>
  <si>
    <t>Trinidad and Tobago</t>
  </si>
  <si>
    <t>Mauritius</t>
  </si>
  <si>
    <t>Costa Rica</t>
  </si>
  <si>
    <t>Suriname</t>
  </si>
  <si>
    <t>Georgia</t>
  </si>
  <si>
    <t>Andorra</t>
  </si>
  <si>
    <t>Brunei </t>
  </si>
  <si>
    <t>Liechtenstein</t>
  </si>
  <si>
    <t>Bahrain</t>
  </si>
  <si>
    <t>Greenland</t>
  </si>
  <si>
    <t>Bermuda</t>
  </si>
  <si>
    <t>Samoa</t>
  </si>
  <si>
    <t>Cook Islands</t>
  </si>
  <si>
    <t>Nauru</t>
  </si>
  <si>
    <t>Cayman Islands</t>
  </si>
  <si>
    <t>Seychelles</t>
  </si>
  <si>
    <t>Saint Barthelemy</t>
  </si>
  <si>
    <t>Virgin Islands</t>
  </si>
  <si>
    <t>Tuvalu</t>
  </si>
  <si>
    <t>Marshall Islands</t>
  </si>
  <si>
    <t>Turks and Caicos</t>
  </si>
  <si>
    <t>Dominica</t>
  </si>
  <si>
    <t>Tonga</t>
  </si>
  <si>
    <t>Mariana Islands</t>
  </si>
  <si>
    <t>Montenegro</t>
  </si>
  <si>
    <t>New Caledonia</t>
  </si>
  <si>
    <t>Kiribati</t>
  </si>
  <si>
    <t>Saint Kitts &amp; Nevis</t>
  </si>
  <si>
    <t>Bahamas</t>
  </si>
  <si>
    <t>Micronesia</t>
  </si>
  <si>
    <t>Antigua and Barbuda</t>
  </si>
  <si>
    <t>Vanuatu</t>
  </si>
  <si>
    <t>Grenada</t>
  </si>
  <si>
    <t>Saint Vincent, Grenad</t>
  </si>
  <si>
    <t>Barbados</t>
  </si>
  <si>
    <t>Gaza Strip</t>
  </si>
  <si>
    <t>Fiji</t>
  </si>
  <si>
    <t>Maldives</t>
  </si>
  <si>
    <t>Macedonia</t>
  </si>
  <si>
    <t>Solomon Islands</t>
  </si>
  <si>
    <t>Saint Lucia</t>
  </si>
  <si>
    <t>Sao Tome &amp; Principe</t>
  </si>
  <si>
    <t>Belize</t>
  </si>
  <si>
    <t>Guyana</t>
  </si>
  <si>
    <t>Timor-Leste</t>
  </si>
  <si>
    <t>Bhutan</t>
  </si>
  <si>
    <t>Cabo Verde</t>
  </si>
  <si>
    <t>Comoros</t>
  </si>
  <si>
    <t>Swaziland</t>
  </si>
  <si>
    <t>Albania</t>
  </si>
  <si>
    <t>Kosovo</t>
  </si>
  <si>
    <t>Puerto Rico</t>
  </si>
  <si>
    <t>Qatar</t>
  </si>
  <si>
    <t>Djibouti</t>
  </si>
  <si>
    <t>Oman</t>
  </si>
  <si>
    <t>Azerbaijan</t>
  </si>
  <si>
    <t>Turkmenistan</t>
  </si>
  <si>
    <t>Lebanon</t>
  </si>
  <si>
    <t>Libya</t>
  </si>
  <si>
    <t>Botswana</t>
  </si>
  <si>
    <t>Laos</t>
  </si>
  <si>
    <t>Kuwait</t>
  </si>
  <si>
    <t>Panama</t>
  </si>
  <si>
    <t>Cuba</t>
  </si>
  <si>
    <t>Equatorial Guinea</t>
  </si>
  <si>
    <t>Iraq</t>
  </si>
  <si>
    <t>Paraguay</t>
  </si>
  <si>
    <t>Jamaica</t>
  </si>
  <si>
    <t>Lesotho</t>
  </si>
  <si>
    <t>Nicaragua</t>
  </si>
  <si>
    <t>Guinea-Bissau</t>
  </si>
  <si>
    <t>Gabon</t>
  </si>
  <si>
    <t>Tajikistan</t>
  </si>
  <si>
    <t>Eritrea</t>
  </si>
  <si>
    <t>Namibia</t>
  </si>
  <si>
    <t>El Salvador</t>
  </si>
  <si>
    <t>Bolivia</t>
  </si>
  <si>
    <t>Iran</t>
  </si>
  <si>
    <t>Ecuador</t>
  </si>
  <si>
    <t>Gambia</t>
  </si>
  <si>
    <t>Tunisia</t>
  </si>
  <si>
    <t>Honduras</t>
  </si>
  <si>
    <t>Kyrgyzstan</t>
  </si>
  <si>
    <t>Dominican Republic</t>
  </si>
  <si>
    <t>Papua New Guinea</t>
  </si>
  <si>
    <t>Mauritania</t>
  </si>
  <si>
    <t>Congo</t>
  </si>
  <si>
    <t>Myanmar</t>
  </si>
  <si>
    <t>Venezuela</t>
  </si>
  <si>
    <t>Syria</t>
  </si>
  <si>
    <t>Liberia</t>
  </si>
  <si>
    <t>Central African Republic</t>
  </si>
  <si>
    <t>Guatemala</t>
  </si>
  <si>
    <t>Peru</t>
  </si>
  <si>
    <t>Uzbekistan</t>
  </si>
  <si>
    <t>Sri Lanka</t>
  </si>
  <si>
    <t>Togo</t>
  </si>
  <si>
    <t>Colombia</t>
  </si>
  <si>
    <t>Burundi</t>
  </si>
  <si>
    <t>Zimbabwe</t>
  </si>
  <si>
    <t>Benin</t>
  </si>
  <si>
    <t>Sierra Leone</t>
  </si>
  <si>
    <t>Haiti</t>
  </si>
  <si>
    <t>Rwanda</t>
  </si>
  <si>
    <t>Saudi Arabia</t>
  </si>
  <si>
    <t>South Sudan</t>
  </si>
  <si>
    <t>Madagascar</t>
  </si>
  <si>
    <t>Senegal</t>
  </si>
  <si>
    <t>Algeria</t>
  </si>
  <si>
    <t>Guinea</t>
  </si>
  <si>
    <t>Somalia</t>
  </si>
  <si>
    <t>Zambia</t>
  </si>
  <si>
    <t>Chad</t>
  </si>
  <si>
    <t>Burkina Faso</t>
  </si>
  <si>
    <t>Morocco</t>
  </si>
  <si>
    <t>Malawi</t>
  </si>
  <si>
    <t>Mali</t>
  </si>
  <si>
    <t>Côte d'Ivoire</t>
  </si>
  <si>
    <t>Mozambique</t>
  </si>
  <si>
    <t>Sudan</t>
  </si>
  <si>
    <t>Niger</t>
  </si>
  <si>
    <t>Brazil</t>
  </si>
  <si>
    <t>Kenya</t>
  </si>
  <si>
    <t>Angola</t>
  </si>
  <si>
    <t>Afghanistan</t>
  </si>
  <si>
    <t>Yemen</t>
  </si>
  <si>
    <t>Cameroon</t>
  </si>
  <si>
    <t>Uganda</t>
  </si>
  <si>
    <t>Ghana</t>
  </si>
  <si>
    <t>Philippines</t>
  </si>
  <si>
    <t>Tanzania</t>
  </si>
  <si>
    <t>Pakistan</t>
  </si>
  <si>
    <t>South Africa</t>
  </si>
  <si>
    <t>Egypt</t>
  </si>
  <si>
    <t>Indonesia</t>
  </si>
  <si>
    <t>DR Congo</t>
  </si>
  <si>
    <t>Bangladesh</t>
  </si>
  <si>
    <t>Ethiopia</t>
  </si>
  <si>
    <t>Nigeria</t>
  </si>
  <si>
    <t>India</t>
  </si>
  <si>
    <t>Total général</t>
  </si>
  <si>
    <t>Z Score</t>
  </si>
  <si>
    <t>%  Population Total</t>
  </si>
  <si>
    <t>COUNTRY</t>
  </si>
  <si>
    <t>IQ</t>
  </si>
  <si>
    <t>TOTAL</t>
  </si>
  <si>
    <t>THEORICAL</t>
  </si>
  <si>
    <t>FORMULA</t>
  </si>
  <si>
    <t>ERROR</t>
  </si>
  <si>
    <t>% ERROR</t>
  </si>
  <si>
    <t>INTERMEDIARY</t>
  </si>
  <si>
    <t>IQ 86,62</t>
  </si>
  <si>
    <t>IQ INT</t>
  </si>
  <si>
    <t>Intermediary Average IQ</t>
  </si>
  <si>
    <t>Reference IQ</t>
  </si>
  <si>
    <t>Intermediary IQ</t>
  </si>
  <si>
    <t>Percent of population</t>
  </si>
  <si>
    <t>Total population</t>
  </si>
  <si>
    <t>Population above IQ</t>
  </si>
  <si>
    <t>Version 1 - 2025-01-01</t>
  </si>
  <si>
    <t>This Excel File contains all the data used in: "Worldwide Distribution of IQ" uploded to PsyArXiv</t>
  </si>
  <si>
    <t>Philippe Gouillou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</si>
</sst>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"/>
    <numFmt numFmtId="166" formatCode="0.000"/>
    <numFmt numFmtId="167" formatCode="0.0"/>
    <numFmt numFmtId="168" formatCode="0.0000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505768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505768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2"/>
    <xf numFmtId="3" fontId="4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10" fontId="0" fillId="0" borderId="0" xfId="1" applyNumberFormat="1" applyFont="1"/>
    <xf numFmtId="0" fontId="2" fillId="0" borderId="0" xfId="0" applyFont="1" applyAlignment="1">
      <alignment horizontal="left"/>
    </xf>
    <xf numFmtId="0" fontId="8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8" fillId="0" borderId="0" xfId="0" applyNumberFormat="1" applyFont="1"/>
    <xf numFmtId="164" fontId="0" fillId="0" borderId="0" xfId="1" applyNumberFormat="1" applyFont="1"/>
    <xf numFmtId="3" fontId="6" fillId="0" borderId="0" xfId="0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3" fontId="5" fillId="0" borderId="0" xfId="1" applyNumberFormat="1" applyFont="1" applyAlignment="1"/>
    <xf numFmtId="164" fontId="0" fillId="0" borderId="0" xfId="0" applyNumberFormat="1"/>
    <xf numFmtId="2" fontId="0" fillId="0" borderId="0" xfId="1" applyNumberFormat="1" applyFont="1"/>
    <xf numFmtId="165" fontId="5" fillId="0" borderId="0" xfId="1" applyNumberFormat="1" applyFont="1" applyAlignmen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10" fontId="2" fillId="0" borderId="0" xfId="1" applyNumberFormat="1" applyFont="1"/>
    <xf numFmtId="2" fontId="2" fillId="0" borderId="0" xfId="0" applyNumberFormat="1" applyFont="1"/>
    <xf numFmtId="167" fontId="2" fillId="0" borderId="0" xfId="0" applyNumberFormat="1" applyFont="1"/>
    <xf numFmtId="2" fontId="0" fillId="0" borderId="0" xfId="0" applyNumberFormat="1" applyAlignment="1">
      <alignment horizontal="center"/>
    </xf>
    <xf numFmtId="168" fontId="0" fillId="0" borderId="0" xfId="1" applyNumberFormat="1" applyFont="1"/>
    <xf numFmtId="0" fontId="10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FORMULA vs. THEORETICAL AVERAGE IQ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'FORMULA ERROR ESTIMATION'!$B$1</c:f>
              <c:strCache>
                <c:ptCount val="1"/>
                <c:pt idx="0">
                  <c:v>THEORICAL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'FORMULA ERROR ESTIMATION'!$A$2:$A$23</c:f>
              <c:numCache>
                <c:formatCode>General</c:formatCode>
                <c:ptCount val="22"/>
                <c:pt idx="0">
                  <c:v>55</c:v>
                </c:pt>
                <c:pt idx="1">
                  <c:v>60</c:v>
                </c:pt>
                <c:pt idx="2">
                  <c:v>65</c:v>
                </c:pt>
                <c:pt idx="3">
                  <c:v>70</c:v>
                </c:pt>
                <c:pt idx="4">
                  <c:v>75</c:v>
                </c:pt>
                <c:pt idx="5">
                  <c:v>80</c:v>
                </c:pt>
                <c:pt idx="6">
                  <c:v>85</c:v>
                </c:pt>
                <c:pt idx="7">
                  <c:v>90</c:v>
                </c:pt>
                <c:pt idx="8">
                  <c:v>95</c:v>
                </c:pt>
                <c:pt idx="9">
                  <c:v>100</c:v>
                </c:pt>
                <c:pt idx="10">
                  <c:v>105</c:v>
                </c:pt>
                <c:pt idx="11">
                  <c:v>110</c:v>
                </c:pt>
                <c:pt idx="12">
                  <c:v>115</c:v>
                </c:pt>
                <c:pt idx="13">
                  <c:v>120</c:v>
                </c:pt>
                <c:pt idx="14">
                  <c:v>125</c:v>
                </c:pt>
                <c:pt idx="15">
                  <c:v>130</c:v>
                </c:pt>
                <c:pt idx="16">
                  <c:v>135</c:v>
                </c:pt>
                <c:pt idx="17">
                  <c:v>140</c:v>
                </c:pt>
                <c:pt idx="18">
                  <c:v>145</c:v>
                </c:pt>
                <c:pt idx="19">
                  <c:v>150</c:v>
                </c:pt>
                <c:pt idx="20">
                  <c:v>155</c:v>
                </c:pt>
                <c:pt idx="21">
                  <c:v>160</c:v>
                </c:pt>
              </c:numCache>
            </c:numRef>
          </c:cat>
          <c:val>
            <c:numRef>
              <c:f>'FORMULA ERROR ESTIMATION'!$B$2:$B$23</c:f>
              <c:numCache>
                <c:formatCode>#\ ##0.0</c:formatCode>
                <c:ptCount val="22"/>
                <c:pt idx="0">
                  <c:v>79.388167843701254</c:v>
                </c:pt>
                <c:pt idx="1">
                  <c:v>80.236197930903217</c:v>
                </c:pt>
                <c:pt idx="2">
                  <c:v>81.168706340210861</c:v>
                </c:pt>
                <c:pt idx="3">
                  <c:v>82.196980998066991</c:v>
                </c:pt>
                <c:pt idx="4">
                  <c:v>83.329618991722285</c:v>
                </c:pt>
                <c:pt idx="5">
                  <c:v>84.568819695363828</c:v>
                </c:pt>
                <c:pt idx="6">
                  <c:v>85.906132110089217</c:v>
                </c:pt>
                <c:pt idx="7">
                  <c:v>87.3193194589104</c:v>
                </c:pt>
                <c:pt idx="8">
                  <c:v>88.772562053531431</c:v>
                </c:pt>
                <c:pt idx="9">
                  <c:v>90.221284339082231</c:v>
                </c:pt>
                <c:pt idx="10">
                  <c:v>91.620418048056422</c:v>
                </c:pt>
                <c:pt idx="11">
                  <c:v>92.932700632665956</c:v>
                </c:pt>
                <c:pt idx="12">
                  <c:v>94.133701285301072</c:v>
                </c:pt>
                <c:pt idx="13">
                  <c:v>95.212488851766253</c:v>
                </c:pt>
                <c:pt idx="14">
                  <c:v>96.169116479475861</c:v>
                </c:pt>
                <c:pt idx="15">
                  <c:v>97.010895953041455</c:v>
                </c:pt>
                <c:pt idx="16">
                  <c:v>97.748954103627284</c:v>
                </c:pt>
                <c:pt idx="17">
                  <c:v>98.395719270164932</c:v>
                </c:pt>
                <c:pt idx="18">
                  <c:v>98.963377911968422</c:v>
                </c:pt>
                <c:pt idx="19">
                  <c:v>99.463078077596663</c:v>
                </c:pt>
                <c:pt idx="20">
                  <c:v>99.904617487937358</c:v>
                </c:pt>
                <c:pt idx="21">
                  <c:v>100.29640758131042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A-524A-81CF-F5B9D4F12F12}"/>
            </c:ext>
          </c:extLst>
        </c:ser>
        <c:ser>
          <c:idx val="2"/>
          <c:order val="1"/>
          <c:tx>
            <c:strRef>
              <c:f>'FORMULA ERROR ESTIMATION'!$C$1</c:f>
              <c:strCache>
                <c:ptCount val="1"/>
                <c:pt idx="0">
                  <c:v>FORMULA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'FORMULA ERROR ESTIMATION'!$A$2:$A$23</c:f>
              <c:numCache>
                <c:formatCode>General</c:formatCode>
                <c:ptCount val="22"/>
                <c:pt idx="0">
                  <c:v>55</c:v>
                </c:pt>
                <c:pt idx="1">
                  <c:v>60</c:v>
                </c:pt>
                <c:pt idx="2">
                  <c:v>65</c:v>
                </c:pt>
                <c:pt idx="3">
                  <c:v>70</c:v>
                </c:pt>
                <c:pt idx="4">
                  <c:v>75</c:v>
                </c:pt>
                <c:pt idx="5">
                  <c:v>80</c:v>
                </c:pt>
                <c:pt idx="6">
                  <c:v>85</c:v>
                </c:pt>
                <c:pt idx="7">
                  <c:v>90</c:v>
                </c:pt>
                <c:pt idx="8">
                  <c:v>95</c:v>
                </c:pt>
                <c:pt idx="9">
                  <c:v>100</c:v>
                </c:pt>
                <c:pt idx="10">
                  <c:v>105</c:v>
                </c:pt>
                <c:pt idx="11">
                  <c:v>110</c:v>
                </c:pt>
                <c:pt idx="12">
                  <c:v>115</c:v>
                </c:pt>
                <c:pt idx="13">
                  <c:v>120</c:v>
                </c:pt>
                <c:pt idx="14">
                  <c:v>125</c:v>
                </c:pt>
                <c:pt idx="15">
                  <c:v>130</c:v>
                </c:pt>
                <c:pt idx="16">
                  <c:v>135</c:v>
                </c:pt>
                <c:pt idx="17">
                  <c:v>140</c:v>
                </c:pt>
                <c:pt idx="18">
                  <c:v>145</c:v>
                </c:pt>
                <c:pt idx="19">
                  <c:v>150</c:v>
                </c:pt>
                <c:pt idx="20">
                  <c:v>155</c:v>
                </c:pt>
                <c:pt idx="21">
                  <c:v>160</c:v>
                </c:pt>
              </c:numCache>
            </c:numRef>
          </c:cat>
          <c:val>
            <c:numRef>
              <c:f>'FORMULA ERROR ESTIMATION'!$C$2:$C$23</c:f>
              <c:numCache>
                <c:formatCode>0.0</c:formatCode>
                <c:ptCount val="22"/>
                <c:pt idx="0">
                  <c:v>79.423510434999457</c:v>
                </c:pt>
                <c:pt idx="1">
                  <c:v>81.126323082686511</c:v>
                </c:pt>
                <c:pt idx="2">
                  <c:v>82.69275887185762</c:v>
                </c:pt>
                <c:pt idx="3">
                  <c:v>84.143051886905965</c:v>
                </c:pt>
                <c:pt idx="4">
                  <c:v>85.493242381905588</c:v>
                </c:pt>
                <c:pt idx="5">
                  <c:v>86.756261240567852</c:v>
                </c:pt>
                <c:pt idx="6">
                  <c:v>87.942685089515493</c:v>
                </c:pt>
                <c:pt idx="7">
                  <c:v>89.061275248363287</c:v>
                </c:pt>
                <c:pt idx="8">
                  <c:v>90.119370768622588</c:v>
                </c:pt>
                <c:pt idx="9">
                  <c:v>91.123180539786958</c:v>
                </c:pt>
                <c:pt idx="10">
                  <c:v>92.078004052582727</c:v>
                </c:pt>
                <c:pt idx="11">
                  <c:v>92.988400758557589</c:v>
                </c:pt>
                <c:pt idx="12">
                  <c:v>93.858321752068804</c:v>
                </c:pt>
                <c:pt idx="13">
                  <c:v>94.691213406244643</c:v>
                </c:pt>
                <c:pt idx="14">
                  <c:v>95.490099839006035</c:v>
                </c:pt>
                <c:pt idx="15">
                  <c:v>96.257649195415752</c:v>
                </c:pt>
                <c:pt idx="16">
                  <c:v>96.996227414040064</c:v>
                </c:pt>
                <c:pt idx="17">
                  <c:v>97.707942210464083</c:v>
                </c:pt>
                <c:pt idx="18">
                  <c:v>98.394679339170636</c:v>
                </c:pt>
                <c:pt idx="19">
                  <c:v>99.05813270546372</c:v>
                </c:pt>
                <c:pt idx="20">
                  <c:v>99.699829538109654</c:v>
                </c:pt>
                <c:pt idx="21">
                  <c:v>100.32115156412598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9A-524A-81CF-F5B9D4F12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2761600"/>
        <c:axId val="1032477376"/>
      </c:lineChart>
      <c:catAx>
        <c:axId val="10327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2477376"/>
        <c:crosses val="autoZero"/>
        <c:auto val="1"/>
        <c:lblAlgn val="ctr"/>
        <c:lblOffset val="100"/>
        <c:noMultiLvlLbl val="0"/>
      </c:catAx>
      <c:valAx>
        <c:axId val="103247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276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COMPARISON OF DISTRIBUTIONS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M=86,62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'CHART BELL CURVES'!$A$3:$A$23</c:f>
              <c:numCache>
                <c:formatCode>General</c:formatCode>
                <c:ptCount val="21"/>
                <c:pt idx="0">
                  <c:v>60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90</c:v>
                </c:pt>
                <c:pt idx="7">
                  <c:v>95</c:v>
                </c:pt>
                <c:pt idx="8">
                  <c:v>100</c:v>
                </c:pt>
                <c:pt idx="9">
                  <c:v>105</c:v>
                </c:pt>
                <c:pt idx="10">
                  <c:v>110</c:v>
                </c:pt>
                <c:pt idx="11">
                  <c:v>115</c:v>
                </c:pt>
                <c:pt idx="12">
                  <c:v>120</c:v>
                </c:pt>
                <c:pt idx="13">
                  <c:v>125</c:v>
                </c:pt>
                <c:pt idx="14">
                  <c:v>130</c:v>
                </c:pt>
                <c:pt idx="15">
                  <c:v>135</c:v>
                </c:pt>
                <c:pt idx="16">
                  <c:v>140</c:v>
                </c:pt>
                <c:pt idx="17">
                  <c:v>145</c:v>
                </c:pt>
                <c:pt idx="18">
                  <c:v>150</c:v>
                </c:pt>
                <c:pt idx="19">
                  <c:v>155</c:v>
                </c:pt>
                <c:pt idx="20">
                  <c:v>160</c:v>
                </c:pt>
              </c:numCache>
            </c:numRef>
          </c:cat>
          <c:val>
            <c:numRef>
              <c:f>'CHART BELL CURVES'!$C$3:$C$23</c:f>
              <c:numCache>
                <c:formatCode>General</c:formatCode>
                <c:ptCount val="21"/>
                <c:pt idx="0">
                  <c:v>2.0460976440235458E-2</c:v>
                </c:pt>
                <c:pt idx="1">
                  <c:v>3.6768796099599439E-2</c:v>
                </c:pt>
                <c:pt idx="2">
                  <c:v>5.9185640693709143E-2</c:v>
                </c:pt>
                <c:pt idx="3">
                  <c:v>8.5337418352783467E-2</c:v>
                </c:pt>
                <c:pt idx="4">
                  <c:v>0.11021752259840961</c:v>
                </c:pt>
                <c:pt idx="5">
                  <c:v>0.12751199720428841</c:v>
                </c:pt>
                <c:pt idx="6">
                  <c:v>0.13214216882837759</c:v>
                </c:pt>
                <c:pt idx="7">
                  <c:v>0.12266536882667245</c:v>
                </c:pt>
                <c:pt idx="8">
                  <c:v>0.10199815004224244</c:v>
                </c:pt>
                <c:pt idx="9">
                  <c:v>7.5971639160715254E-2</c:v>
                </c:pt>
                <c:pt idx="10">
                  <c:v>5.0687179470148225E-2</c:v>
                </c:pt>
                <c:pt idx="11">
                  <c:v>3.0292157163991251E-2</c:v>
                </c:pt>
                <c:pt idx="12">
                  <c:v>1.6216055742204527E-2</c:v>
                </c:pt>
                <c:pt idx="13">
                  <c:v>7.7757127063200482E-3</c:v>
                </c:pt>
                <c:pt idx="14">
                  <c:v>3.3397322194125278E-3</c:v>
                </c:pt>
                <c:pt idx="15">
                  <c:v>1.2848593642938999E-3</c:v>
                </c:pt>
                <c:pt idx="16">
                  <c:v>4.4275925476355837E-4</c:v>
                </c:pt>
                <c:pt idx="17">
                  <c:v>1.3666049307414774E-4</c:v>
                </c:pt>
                <c:pt idx="18">
                  <c:v>3.7781254922375496E-5</c:v>
                </c:pt>
                <c:pt idx="19">
                  <c:v>9.3553974525040218E-6</c:v>
                </c:pt>
                <c:pt idx="20">
                  <c:v>2.0748879022702837E-6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D-0D48-933C-4027018AB26B}"/>
            </c:ext>
          </c:extLst>
        </c:ser>
        <c:ser>
          <c:idx val="2"/>
          <c:order val="1"/>
          <c:tx>
            <c:v>INTERMEDIARY IQ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'CHART BELL CURVES'!$A$3:$A$23</c:f>
              <c:numCache>
                <c:formatCode>General</c:formatCode>
                <c:ptCount val="21"/>
                <c:pt idx="0">
                  <c:v>60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90</c:v>
                </c:pt>
                <c:pt idx="7">
                  <c:v>95</c:v>
                </c:pt>
                <c:pt idx="8">
                  <c:v>100</c:v>
                </c:pt>
                <c:pt idx="9">
                  <c:v>105</c:v>
                </c:pt>
                <c:pt idx="10">
                  <c:v>110</c:v>
                </c:pt>
                <c:pt idx="11">
                  <c:v>115</c:v>
                </c:pt>
                <c:pt idx="12">
                  <c:v>120</c:v>
                </c:pt>
                <c:pt idx="13">
                  <c:v>125</c:v>
                </c:pt>
                <c:pt idx="14">
                  <c:v>130</c:v>
                </c:pt>
                <c:pt idx="15">
                  <c:v>135</c:v>
                </c:pt>
                <c:pt idx="16">
                  <c:v>140</c:v>
                </c:pt>
                <c:pt idx="17">
                  <c:v>145</c:v>
                </c:pt>
                <c:pt idx="18">
                  <c:v>150</c:v>
                </c:pt>
                <c:pt idx="19">
                  <c:v>155</c:v>
                </c:pt>
                <c:pt idx="20">
                  <c:v>160</c:v>
                </c:pt>
              </c:numCache>
            </c:numRef>
          </c:cat>
          <c:val>
            <c:numRef>
              <c:f>'CHART BELL CURVES'!$D$3:$D$23</c:f>
              <c:numCache>
                <c:formatCode>General</c:formatCode>
                <c:ptCount val="21"/>
                <c:pt idx="0">
                  <c:v>2.7765506593256925E-2</c:v>
                </c:pt>
                <c:pt idx="1">
                  <c:v>3.9592991829635077E-2</c:v>
                </c:pt>
                <c:pt idx="2">
                  <c:v>5.3777534198338972E-2</c:v>
                </c:pt>
                <c:pt idx="3">
                  <c:v>6.9230678704243126E-2</c:v>
                </c:pt>
                <c:pt idx="4">
                  <c:v>8.4100397432009977E-2</c:v>
                </c:pt>
                <c:pt idx="5">
                  <c:v>9.6030285101692092E-2</c:v>
                </c:pt>
                <c:pt idx="6">
                  <c:v>0.10271514927793124</c:v>
                </c:pt>
                <c:pt idx="7">
                  <c:v>0.10260129060731749</c:v>
                </c:pt>
                <c:pt idx="8">
                  <c:v>9.5452238374098552E-2</c:v>
                </c:pt>
                <c:pt idx="9">
                  <c:v>8.2505681445161128E-2</c:v>
                </c:pt>
                <c:pt idx="10">
                  <c:v>6.6115696140168878E-2</c:v>
                </c:pt>
                <c:pt idx="11">
                  <c:v>4.902313346951781E-2</c:v>
                </c:pt>
                <c:pt idx="12">
                  <c:v>3.3574369940428395E-2</c:v>
                </c:pt>
                <c:pt idx="13">
                  <c:v>2.1204630247211531E-2</c:v>
                </c:pt>
                <c:pt idx="14">
                  <c:v>1.2332113244178045E-2</c:v>
                </c:pt>
                <c:pt idx="15">
                  <c:v>6.5955471502534557E-3</c:v>
                </c:pt>
                <c:pt idx="16">
                  <c:v>3.2399728430908548E-3</c:v>
                </c:pt>
                <c:pt idx="17">
                  <c:v>1.4602338095019984E-3</c:v>
                </c:pt>
                <c:pt idx="18">
                  <c:v>6.0317732329084883E-4</c:v>
                </c:pt>
                <c:pt idx="19">
                  <c:v>2.2813608021199361E-4</c:v>
                </c:pt>
                <c:pt idx="20">
                  <c:v>7.8937657125965899E-5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4D-0D48-933C-4027018AB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3041728"/>
        <c:axId val="1864748928"/>
      </c:lineChart>
      <c:catAx>
        <c:axId val="10430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4748928"/>
        <c:crosses val="autoZero"/>
        <c:auto val="1"/>
        <c:lblAlgn val="ctr"/>
        <c:lblOffset val="100"/>
        <c:noMultiLvlLbl val="0"/>
      </c:catAx>
      <c:valAx>
        <c:axId val="186474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30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POPULATION</a:t>
            </a:r>
            <a:r>
              <a:rPr lang="en-US" baseline="0"/>
              <a:t> AT EACH NATIONAL AVERAGE I</a:t>
            </a:r>
            <a:r>
              <a:rPr lang="en-US"/>
              <a:t>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'CHART IQ BY COUNTRIES'!$B$1</c:f>
              <c:strCache>
                <c:ptCount val="1"/>
                <c:pt idx="0">
                  <c:v>POPULATION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'CHART IQ BY COUNTRIES'!$A$2:$A$43</c:f>
              <c:numCache>
                <c:formatCode>General</c:formatCode>
                <c:ptCount val="42"/>
                <c:pt idx="0">
                  <c:v>62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  <c:pt idx="28">
                  <c:v>91</c:v>
                </c:pt>
                <c:pt idx="29">
                  <c:v>93</c:v>
                </c:pt>
                <c:pt idx="30">
                  <c:v>94</c:v>
                </c:pt>
                <c:pt idx="31">
                  <c:v>95</c:v>
                </c:pt>
                <c:pt idx="32">
                  <c:v>96</c:v>
                </c:pt>
                <c:pt idx="33">
                  <c:v>97</c:v>
                </c:pt>
                <c:pt idx="34">
                  <c:v>98</c:v>
                </c:pt>
                <c:pt idx="35">
                  <c:v>99</c:v>
                </c:pt>
                <c:pt idx="36">
                  <c:v>100</c:v>
                </c:pt>
                <c:pt idx="37">
                  <c:v>101</c:v>
                </c:pt>
                <c:pt idx="38">
                  <c:v>104</c:v>
                </c:pt>
                <c:pt idx="39">
                  <c:v>105</c:v>
                </c:pt>
                <c:pt idx="40">
                  <c:v>106</c:v>
                </c:pt>
                <c:pt idx="41">
                  <c:v>107</c:v>
                </c:pt>
              </c:numCache>
            </c:numRef>
          </c:cat>
          <c:val>
            <c:numRef>
              <c:f>'CHART IQ BY COUNTRIES'!$B$2:$B$43</c:f>
              <c:numCache>
                <c:formatCode>#,##0</c:formatCode>
                <c:ptCount val="42"/>
                <c:pt idx="0">
                  <c:v>22833307</c:v>
                </c:pt>
                <c:pt idx="1">
                  <c:v>68511593</c:v>
                </c:pt>
                <c:pt idx="2">
                  <c:v>40772596</c:v>
                </c:pt>
                <c:pt idx="3">
                  <c:v>147751523</c:v>
                </c:pt>
                <c:pt idx="4">
                  <c:v>35018461</c:v>
                </c:pt>
                <c:pt idx="5">
                  <c:v>66402016</c:v>
                </c:pt>
                <c:pt idx="6">
                  <c:v>379915655</c:v>
                </c:pt>
                <c:pt idx="7">
                  <c:v>123101217</c:v>
                </c:pt>
                <c:pt idx="8">
                  <c:v>13854881</c:v>
                </c:pt>
                <c:pt idx="9">
                  <c:v>206026745</c:v>
                </c:pt>
                <c:pt idx="10">
                  <c:v>599960</c:v>
                </c:pt>
                <c:pt idx="11">
                  <c:v>193494812</c:v>
                </c:pt>
                <c:pt idx="12">
                  <c:v>108955769</c:v>
                </c:pt>
                <c:pt idx="13">
                  <c:v>111136939</c:v>
                </c:pt>
                <c:pt idx="14">
                  <c:v>1461638622</c:v>
                </c:pt>
                <c:pt idx="15">
                  <c:v>119880361</c:v>
                </c:pt>
                <c:pt idx="16">
                  <c:v>53002370</c:v>
                </c:pt>
                <c:pt idx="17">
                  <c:v>230877833</c:v>
                </c:pt>
                <c:pt idx="18">
                  <c:v>23532165</c:v>
                </c:pt>
                <c:pt idx="19">
                  <c:v>129932101</c:v>
                </c:pt>
                <c:pt idx="20">
                  <c:v>642400168</c:v>
                </c:pt>
                <c:pt idx="21">
                  <c:v>236114372</c:v>
                </c:pt>
                <c:pt idx="22">
                  <c:v>67477091</c:v>
                </c:pt>
                <c:pt idx="23">
                  <c:v>135303812</c:v>
                </c:pt>
                <c:pt idx="24">
                  <c:v>232769607</c:v>
                </c:pt>
                <c:pt idx="25">
                  <c:v>3305062</c:v>
                </c:pt>
                <c:pt idx="26">
                  <c:v>194021130</c:v>
                </c:pt>
                <c:pt idx="27">
                  <c:v>19956881</c:v>
                </c:pt>
                <c:pt idx="28">
                  <c:v>51175303</c:v>
                </c:pt>
                <c:pt idx="29">
                  <c:v>18289132</c:v>
                </c:pt>
                <c:pt idx="30">
                  <c:v>155560773</c:v>
                </c:pt>
                <c:pt idx="31">
                  <c:v>80088</c:v>
                </c:pt>
                <c:pt idx="32">
                  <c:v>71087352</c:v>
                </c:pt>
                <c:pt idx="33">
                  <c:v>244958010</c:v>
                </c:pt>
                <c:pt idx="34">
                  <c:v>426136838</c:v>
                </c:pt>
                <c:pt idx="35">
                  <c:v>53923954</c:v>
                </c:pt>
                <c:pt idx="36">
                  <c:v>188058579</c:v>
                </c:pt>
                <c:pt idx="37">
                  <c:v>63307414</c:v>
                </c:pt>
                <c:pt idx="38">
                  <c:v>149455334</c:v>
                </c:pt>
                <c:pt idx="39">
                  <c:v>83198944</c:v>
                </c:pt>
                <c:pt idx="40">
                  <c:v>1425671352</c:v>
                </c:pt>
                <c:pt idx="41">
                  <c:v>6014723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A-CA4A-A26B-7F343408F5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06217936"/>
        <c:axId val="2066655040"/>
      </c:barChart>
      <c:catAx>
        <c:axId val="7062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655040"/>
        <c:crosses val="autoZero"/>
        <c:auto val="1"/>
        <c:lblAlgn val="ctr"/>
        <c:lblOffset val="100"/>
        <c:noMultiLvlLbl val="0"/>
      </c:catAx>
      <c:valAx>
        <c:axId val="206665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62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184150</xdr:colOff>
      <xdr:row>0</xdr:row>
      <xdr:rowOff>63500</xdr:rowOff>
    </xdr:from>
    <xdr:to>
      <xdr:col>12</xdr:col>
      <xdr:colOff>76200</xdr:colOff>
      <xdr:row>25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D79A577-FE38-E27C-900B-D244EE3DF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1</xdr:row>
      <xdr:rowOff>19050</xdr:rowOff>
    </xdr:from>
    <xdr:to>
      <xdr:col>14</xdr:col>
      <xdr:colOff>76200</xdr:colOff>
      <xdr:row>25</xdr:row>
      <xdr:rowOff>76200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C5604C2E-8DC8-E2A0-1F2E-CAC7154C3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0</xdr:row>
      <xdr:rowOff>76200</xdr:rowOff>
    </xdr:from>
    <xdr:to>
      <xdr:col>17</xdr:col>
      <xdr:colOff>787400</xdr:colOff>
      <xdr:row>29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563F188-63EC-626E-93E4-850C15C6C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DA22-77FC-1144-B9CC-A2D57807CCC7}">
  <dimension ref="A1:A5"/>
  <sheetViews>
    <sheetView zoomScale="98" workbookViewId="0">
      <selection activeCell="A5" sqref="A5"/>
    </sheetView>
  </sheetViews>
  <sheetFormatPr baseColWidth="10" defaultRowHeight="16" x14ac:dyDescent="0.2"/>
  <sheetData>
    <row r="1" spans="1:1" ht="26" x14ac:dyDescent="0.3">
      <c r="A1" s="32" t="s">
        <v>226</v>
      </c>
    </row>
    <row r="2" spans="1:1" ht="26" x14ac:dyDescent="0.3">
      <c r="A2" s="32"/>
    </row>
    <row r="3" spans="1:1" ht="26" x14ac:dyDescent="0.3">
      <c r="A3" s="32" t="s">
        <v>227</v>
      </c>
    </row>
    <row r="5" spans="1:1" ht="26" x14ac:dyDescent="0.3">
      <c r="A5" s="32" t="s">
        <v>225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0781-8CF5-ED41-ADD7-3C82E0E78CCB}">
  <dimension ref="A1:AX209"/>
  <sheetViews>
    <sheetView workbookViewId="0">
      <pane xSplit="1" ySplit="1" topLeftCell="X201" activePane="bottomRight" state="frozen"/>
      <selection pane="topRight" activeCell="B1" sqref="B1"/>
      <selection pane="bottomLeft" activeCell="A2" sqref="A2"/>
      <selection pane="bottomRight" activeCell="X236" sqref="X236"/>
    </sheetView>
  </sheetViews>
  <sheetFormatPr baseColWidth="10" defaultRowHeight="16" x14ac:dyDescent="0.2"/>
  <cols>
    <col min="1" max="1" width="21.6640625" bestFit="1" customWidth="1"/>
    <col min="2" max="2" width="14.1640625" customWidth="1"/>
    <col min="3" max="3" width="5.6640625" customWidth="1"/>
    <col min="25" max="25" width="7.83203125" bestFit="1" customWidth="1"/>
    <col min="26" max="37" width="12.6640625" bestFit="1" customWidth="1"/>
    <col min="38" max="41" width="11.1640625" bestFit="1" customWidth="1"/>
    <col min="42" max="43" width="10.1640625" bestFit="1" customWidth="1"/>
    <col min="44" max="45" width="9.1640625" bestFit="1" customWidth="1"/>
    <col min="46" max="47" width="7.6640625" bestFit="1" customWidth="1"/>
  </cols>
  <sheetData>
    <row r="1" spans="1:50" x14ac:dyDescent="0.2">
      <c r="A1" s="11" t="s">
        <v>209</v>
      </c>
      <c r="B1" s="2" t="s">
        <v>0</v>
      </c>
      <c r="C1" s="1" t="s">
        <v>210</v>
      </c>
      <c r="D1" s="1">
        <v>55</v>
      </c>
      <c r="E1" s="1">
        <v>60</v>
      </c>
      <c r="F1" s="1">
        <v>65</v>
      </c>
      <c r="G1" s="1">
        <v>70</v>
      </c>
      <c r="H1" s="1">
        <v>75</v>
      </c>
      <c r="I1" s="1">
        <v>80</v>
      </c>
      <c r="J1" s="1">
        <v>85</v>
      </c>
      <c r="K1" s="1">
        <v>90</v>
      </c>
      <c r="L1" s="1">
        <v>95</v>
      </c>
      <c r="M1" s="1">
        <v>100</v>
      </c>
      <c r="N1" s="1">
        <v>105</v>
      </c>
      <c r="O1" s="1">
        <v>110</v>
      </c>
      <c r="P1" s="1">
        <v>115</v>
      </c>
      <c r="Q1" s="1">
        <v>120</v>
      </c>
      <c r="R1" s="1">
        <v>125</v>
      </c>
      <c r="S1" s="1">
        <v>130</v>
      </c>
      <c r="T1" s="1">
        <v>135</v>
      </c>
      <c r="U1" s="1">
        <v>140</v>
      </c>
      <c r="V1" s="1">
        <v>145</v>
      </c>
      <c r="W1" s="1">
        <v>150</v>
      </c>
      <c r="X1" s="1">
        <v>155</v>
      </c>
      <c r="Y1" s="1">
        <v>160</v>
      </c>
      <c r="Z1" s="1">
        <v>55</v>
      </c>
      <c r="AA1" s="1">
        <v>60</v>
      </c>
      <c r="AB1" s="1">
        <v>65</v>
      </c>
      <c r="AC1" s="1">
        <v>70</v>
      </c>
      <c r="AD1" s="1">
        <v>75</v>
      </c>
      <c r="AE1" s="1">
        <v>80</v>
      </c>
      <c r="AF1" s="1">
        <v>85</v>
      </c>
      <c r="AG1" s="1">
        <v>90</v>
      </c>
      <c r="AH1" s="1">
        <v>95</v>
      </c>
      <c r="AI1" s="1">
        <v>100</v>
      </c>
      <c r="AJ1" s="1">
        <v>105</v>
      </c>
      <c r="AK1" s="1">
        <v>110</v>
      </c>
      <c r="AL1" s="1">
        <v>115</v>
      </c>
      <c r="AM1" s="1">
        <v>120</v>
      </c>
      <c r="AN1" s="1">
        <v>125</v>
      </c>
      <c r="AO1" s="1">
        <v>130</v>
      </c>
      <c r="AP1" s="1">
        <v>135</v>
      </c>
      <c r="AQ1" s="1">
        <v>140</v>
      </c>
      <c r="AR1" s="1">
        <v>145</v>
      </c>
      <c r="AS1" s="1">
        <v>150</v>
      </c>
      <c r="AT1" s="1">
        <v>155</v>
      </c>
      <c r="AU1" s="1">
        <v>160</v>
      </c>
      <c r="AV1" s="1"/>
      <c r="AW1" s="1"/>
      <c r="AX1" s="1"/>
    </row>
    <row r="2" spans="1:50" x14ac:dyDescent="0.2">
      <c r="A2" t="s">
        <v>145</v>
      </c>
      <c r="B2" s="4">
        <v>2773168</v>
      </c>
      <c r="C2" s="5">
        <v>62</v>
      </c>
      <c r="D2" s="19">
        <f t="shared" ref="D2:Y13" si="0" xml:space="preserve"> 1-_xlfn.NORM.DIST(D$1, $C2, 15, TRUE)</f>
        <v>0.67963080909872964</v>
      </c>
      <c r="E2" s="19">
        <f t="shared" si="0"/>
        <v>0.55303511662361404</v>
      </c>
      <c r="F2" s="19">
        <f t="shared" si="0"/>
        <v>0.42074029056089701</v>
      </c>
      <c r="G2" s="19">
        <f t="shared" si="0"/>
        <v>0.29690142860385116</v>
      </c>
      <c r="H2" s="19">
        <f t="shared" si="0"/>
        <v>0.1930623371419069</v>
      </c>
      <c r="I2" s="19">
        <f t="shared" si="0"/>
        <v>0.11506967022170822</v>
      </c>
      <c r="J2" s="19">
        <f t="shared" si="0"/>
        <v>6.2596872790906755E-2</v>
      </c>
      <c r="K2" s="19">
        <f t="shared" si="0"/>
        <v>3.09740757067406E-2</v>
      </c>
      <c r="L2" s="19">
        <f t="shared" si="0"/>
        <v>1.390344751349859E-2</v>
      </c>
      <c r="M2" s="19">
        <f t="shared" si="0"/>
        <v>5.6491727555606497E-3</v>
      </c>
      <c r="N2" s="19">
        <f t="shared" si="0"/>
        <v>2.074098363594068E-3</v>
      </c>
      <c r="O2" s="19">
        <f t="shared" si="0"/>
        <v>6.8713793791586042E-4</v>
      </c>
      <c r="P2" s="19">
        <f t="shared" si="0"/>
        <v>2.0517736570513367E-4</v>
      </c>
      <c r="Q2" s="19">
        <f t="shared" si="0"/>
        <v>5.5166535027240116E-5</v>
      </c>
      <c r="R2" s="19">
        <f t="shared" si="0"/>
        <v>1.3345749015902797E-5</v>
      </c>
      <c r="S2" s="19">
        <f t="shared" si="0"/>
        <v>2.903004060583747E-6</v>
      </c>
      <c r="T2" s="19">
        <f t="shared" si="0"/>
        <v>5.6748107246651358E-7</v>
      </c>
      <c r="U2" s="19">
        <f t="shared" si="0"/>
        <v>9.9644263173992442E-8</v>
      </c>
      <c r="V2" s="19">
        <f t="shared" si="0"/>
        <v>1.5710076795016903E-8</v>
      </c>
      <c r="W2" s="19">
        <f t="shared" si="0"/>
        <v>2.2232164997859627E-9</v>
      </c>
      <c r="X2" s="19">
        <f t="shared" si="0"/>
        <v>2.8231583737436949E-10</v>
      </c>
      <c r="Y2" s="19">
        <f t="shared" si="0"/>
        <v>3.2160829555039072E-11</v>
      </c>
      <c r="Z2" s="20">
        <f t="shared" ref="Z2:AU2" si="1">D2*$B2</f>
        <v>1884730.411606706</v>
      </c>
      <c r="AA2" s="20">
        <f t="shared" si="1"/>
        <v>1533659.2882968746</v>
      </c>
      <c r="AB2" s="20">
        <f t="shared" si="1"/>
        <v>1166783.5100941816</v>
      </c>
      <c r="AC2" s="20">
        <f t="shared" si="1"/>
        <v>823357.54095848475</v>
      </c>
      <c r="AD2" s="20">
        <f t="shared" si="1"/>
        <v>535394.29536714766</v>
      </c>
      <c r="AE2" s="20">
        <f t="shared" si="1"/>
        <v>319107.52722939412</v>
      </c>
      <c r="AF2" s="20">
        <f t="shared" si="1"/>
        <v>173591.6445238133</v>
      </c>
      <c r="AG2" s="20">
        <f t="shared" si="1"/>
        <v>85896.31557951041</v>
      </c>
      <c r="AH2" s="20">
        <f t="shared" si="1"/>
        <v>38556.595734113856</v>
      </c>
      <c r="AI2" s="20">
        <f t="shared" si="1"/>
        <v>15666.105112192616</v>
      </c>
      <c r="AJ2" s="20">
        <f t="shared" si="1"/>
        <v>5751.8232107714339</v>
      </c>
      <c r="AK2" s="20">
        <f t="shared" si="1"/>
        <v>1905.5489410142509</v>
      </c>
      <c r="AL2" s="20">
        <f t="shared" si="1"/>
        <v>568.99130489777417</v>
      </c>
      <c r="AM2" s="20">
        <f t="shared" si="1"/>
        <v>152.98606960842142</v>
      </c>
      <c r="AN2" s="20">
        <f t="shared" si="1"/>
        <v>37.010004106933124</v>
      </c>
      <c r="AO2" s="20">
        <f t="shared" si="1"/>
        <v>8.0505179646809086</v>
      </c>
      <c r="AP2" s="20">
        <f t="shared" si="1"/>
        <v>1.5737203507698165</v>
      </c>
      <c r="AQ2" s="20">
        <f t="shared" si="1"/>
        <v>0.27633028201769427</v>
      </c>
      <c r="AR2" s="20">
        <f t="shared" si="1"/>
        <v>4.3566682245483435E-2</v>
      </c>
      <c r="AS2" s="20">
        <f t="shared" si="1"/>
        <v>6.1653528542784386E-3</v>
      </c>
      <c r="AT2" s="20">
        <f t="shared" si="1"/>
        <v>7.829092460998055E-4</v>
      </c>
      <c r="AU2" s="20">
        <f t="shared" si="1"/>
        <v>8.9187383375488594E-5</v>
      </c>
    </row>
    <row r="3" spans="1:50" x14ac:dyDescent="0.2">
      <c r="A3" t="s">
        <v>106</v>
      </c>
      <c r="B3" s="4">
        <v>180251</v>
      </c>
      <c r="C3" s="5">
        <v>62</v>
      </c>
      <c r="D3" s="19">
        <f t="shared" si="0"/>
        <v>0.67963080909872964</v>
      </c>
      <c r="E3" s="19">
        <f t="shared" si="0"/>
        <v>0.55303511662361404</v>
      </c>
      <c r="F3" s="19">
        <f t="shared" si="0"/>
        <v>0.42074029056089701</v>
      </c>
      <c r="G3" s="19">
        <f t="shared" si="0"/>
        <v>0.29690142860385116</v>
      </c>
      <c r="H3" s="19">
        <f t="shared" si="0"/>
        <v>0.1930623371419069</v>
      </c>
      <c r="I3" s="19">
        <f t="shared" si="0"/>
        <v>0.11506967022170822</v>
      </c>
      <c r="J3" s="19">
        <f t="shared" si="0"/>
        <v>6.2596872790906755E-2</v>
      </c>
      <c r="K3" s="19">
        <f t="shared" si="0"/>
        <v>3.09740757067406E-2</v>
      </c>
      <c r="L3" s="19">
        <f t="shared" si="0"/>
        <v>1.390344751349859E-2</v>
      </c>
      <c r="M3" s="19">
        <f t="shared" si="0"/>
        <v>5.6491727555606497E-3</v>
      </c>
      <c r="N3" s="19">
        <f t="shared" si="0"/>
        <v>2.074098363594068E-3</v>
      </c>
      <c r="O3" s="19">
        <f t="shared" si="0"/>
        <v>6.8713793791586042E-4</v>
      </c>
      <c r="P3" s="19">
        <f t="shared" si="0"/>
        <v>2.0517736570513367E-4</v>
      </c>
      <c r="Q3" s="19">
        <f t="shared" si="0"/>
        <v>5.5166535027240116E-5</v>
      </c>
      <c r="R3" s="19">
        <f t="shared" si="0"/>
        <v>1.3345749015902797E-5</v>
      </c>
      <c r="S3" s="19">
        <f t="shared" si="0"/>
        <v>2.903004060583747E-6</v>
      </c>
      <c r="T3" s="19">
        <f t="shared" si="0"/>
        <v>5.6748107246651358E-7</v>
      </c>
      <c r="U3" s="19">
        <f t="shared" si="0"/>
        <v>9.9644263173992442E-8</v>
      </c>
      <c r="V3" s="19">
        <f t="shared" si="0"/>
        <v>1.5710076795016903E-8</v>
      </c>
      <c r="W3" s="19">
        <f t="shared" si="0"/>
        <v>2.2232164997859627E-9</v>
      </c>
      <c r="X3" s="19">
        <f t="shared" si="0"/>
        <v>2.8231583737436949E-10</v>
      </c>
      <c r="Y3" s="19">
        <f t="shared" si="0"/>
        <v>3.2160829555039072E-11</v>
      </c>
      <c r="Z3" s="20">
        <f t="shared" ref="Z3:Z66" si="2">D3*$B3</f>
        <v>122504.13297085512</v>
      </c>
      <c r="AA3" s="20">
        <f t="shared" ref="AA3:AA66" si="3">E3*$B3</f>
        <v>99685.132806523048</v>
      </c>
      <c r="AB3" s="20">
        <f t="shared" ref="AB3:AB66" si="4">F3*$B3</f>
        <v>75838.858113892245</v>
      </c>
      <c r="AC3" s="20">
        <f t="shared" ref="AC3:AC66" si="5">G3*$B3</f>
        <v>53516.779407272777</v>
      </c>
      <c r="AD3" s="20">
        <f t="shared" ref="AD3:AD66" si="6">H3*$B3</f>
        <v>34799.679332165862</v>
      </c>
      <c r="AE3" s="20">
        <f t="shared" ref="AE3:AE66" si="7">I3*$B3</f>
        <v>20741.42312713313</v>
      </c>
      <c r="AF3" s="20">
        <f t="shared" ref="AF3:AF66" si="8">J3*$B3</f>
        <v>11283.148917433733</v>
      </c>
      <c r="AG3" s="20">
        <f t="shared" ref="AG3:AG66" si="9">K3*$B3</f>
        <v>5583.1081202157002</v>
      </c>
      <c r="AH3" s="20">
        <f t="shared" ref="AH3:AH66" si="10">L3*$B3</f>
        <v>2506.1103177556342</v>
      </c>
      <c r="AI3" s="20">
        <f t="shared" ref="AI3:AI66" si="11">M3*$B3</f>
        <v>1018.2690383625627</v>
      </c>
      <c r="AJ3" s="20">
        <f t="shared" ref="AJ3:AJ66" si="12">N3*$B3</f>
        <v>373.85830413619436</v>
      </c>
      <c r="AK3" s="20">
        <f t="shared" ref="AK3:AK66" si="13">O3*$B3</f>
        <v>123.85730044727175</v>
      </c>
      <c r="AL3" s="20">
        <f t="shared" ref="AL3:AL66" si="14">P3*$B3</f>
        <v>36.98342534571605</v>
      </c>
      <c r="AM3" s="20">
        <f t="shared" ref="AM3:AM66" si="15">Q3*$B3</f>
        <v>9.9438231051950581</v>
      </c>
      <c r="AN3" s="20">
        <f t="shared" ref="AN3:AN66" si="16">R3*$B3</f>
        <v>2.4055846058654948</v>
      </c>
      <c r="AO3" s="20">
        <f t="shared" ref="AO3:AO66" si="17">S3*$B3</f>
        <v>0.52326938492428099</v>
      </c>
      <c r="AP3" s="20">
        <f t="shared" ref="AP3:AP66" si="18">T3*$B3</f>
        <v>0.10228903079316154</v>
      </c>
      <c r="AQ3" s="20">
        <f t="shared" ref="AQ3:AQ66" si="19">U3*$B3</f>
        <v>1.7960978081375312E-2</v>
      </c>
      <c r="AR3" s="20">
        <f t="shared" ref="AR3:AR66" si="20">V3*$B3</f>
        <v>2.8317570523785918E-3</v>
      </c>
      <c r="AS3" s="20">
        <f t="shared" ref="AS3:AS66" si="21">W3*$B3</f>
        <v>4.0073699730291956E-4</v>
      </c>
      <c r="AT3" s="20">
        <f t="shared" ref="AT3:AT66" si="22">X3*$B3</f>
        <v>5.0887712002567476E-5</v>
      </c>
      <c r="AU3" s="20">
        <f t="shared" ref="AU3:AU66" si="23">Y3*$B3</f>
        <v>5.7970216881253478E-6</v>
      </c>
    </row>
    <row r="4" spans="1:50" x14ac:dyDescent="0.2">
      <c r="A4" t="s">
        <v>167</v>
      </c>
      <c r="B4" s="4">
        <v>8791092</v>
      </c>
      <c r="C4" s="5">
        <v>62</v>
      </c>
      <c r="D4" s="19">
        <f t="shared" si="0"/>
        <v>0.67963080909872964</v>
      </c>
      <c r="E4" s="19">
        <f t="shared" si="0"/>
        <v>0.55303511662361404</v>
      </c>
      <c r="F4" s="19">
        <f t="shared" si="0"/>
        <v>0.42074029056089701</v>
      </c>
      <c r="G4" s="19">
        <f t="shared" si="0"/>
        <v>0.29690142860385116</v>
      </c>
      <c r="H4" s="19">
        <f t="shared" si="0"/>
        <v>0.1930623371419069</v>
      </c>
      <c r="I4" s="19">
        <f t="shared" si="0"/>
        <v>0.11506967022170822</v>
      </c>
      <c r="J4" s="19">
        <f t="shared" si="0"/>
        <v>6.2596872790906755E-2</v>
      </c>
      <c r="K4" s="19">
        <f t="shared" si="0"/>
        <v>3.09740757067406E-2</v>
      </c>
      <c r="L4" s="19">
        <f t="shared" si="0"/>
        <v>1.390344751349859E-2</v>
      </c>
      <c r="M4" s="19">
        <f t="shared" si="0"/>
        <v>5.6491727555606497E-3</v>
      </c>
      <c r="N4" s="19">
        <f t="shared" si="0"/>
        <v>2.074098363594068E-3</v>
      </c>
      <c r="O4" s="19">
        <f t="shared" si="0"/>
        <v>6.8713793791586042E-4</v>
      </c>
      <c r="P4" s="19">
        <f t="shared" si="0"/>
        <v>2.0517736570513367E-4</v>
      </c>
      <c r="Q4" s="19">
        <f t="shared" si="0"/>
        <v>5.5166535027240116E-5</v>
      </c>
      <c r="R4" s="19">
        <f t="shared" si="0"/>
        <v>1.3345749015902797E-5</v>
      </c>
      <c r="S4" s="19">
        <f t="shared" si="0"/>
        <v>2.903004060583747E-6</v>
      </c>
      <c r="T4" s="19">
        <f t="shared" si="0"/>
        <v>5.6748107246651358E-7</v>
      </c>
      <c r="U4" s="19">
        <f t="shared" si="0"/>
        <v>9.9644263173992442E-8</v>
      </c>
      <c r="V4" s="19">
        <f t="shared" si="0"/>
        <v>1.5710076795016903E-8</v>
      </c>
      <c r="W4" s="19">
        <f t="shared" si="0"/>
        <v>2.2232164997859627E-9</v>
      </c>
      <c r="X4" s="19">
        <f t="shared" si="0"/>
        <v>2.8231583737436949E-10</v>
      </c>
      <c r="Y4" s="19">
        <f t="shared" si="0"/>
        <v>3.2160829555039072E-11</v>
      </c>
      <c r="Z4" s="20">
        <f t="shared" si="2"/>
        <v>5974696.9688213691</v>
      </c>
      <c r="AA4" s="20">
        <f t="shared" si="3"/>
        <v>4861782.5894689206</v>
      </c>
      <c r="AB4" s="20">
        <f t="shared" si="4"/>
        <v>3698766.6024275771</v>
      </c>
      <c r="AC4" s="20">
        <f t="shared" si="5"/>
        <v>2610087.7737878873</v>
      </c>
      <c r="AD4" s="20">
        <f t="shared" si="6"/>
        <v>1697228.7675495206</v>
      </c>
      <c r="AE4" s="20">
        <f t="shared" si="7"/>
        <v>1011588.0573286974</v>
      </c>
      <c r="AF4" s="20">
        <f t="shared" si="8"/>
        <v>550294.86761715799</v>
      </c>
      <c r="AG4" s="20">
        <f t="shared" si="9"/>
        <v>272295.94915292162</v>
      </c>
      <c r="AH4" s="20">
        <f t="shared" si="10"/>
        <v>122226.48620833734</v>
      </c>
      <c r="AI4" s="20">
        <f t="shared" si="11"/>
        <v>49662.397418027183</v>
      </c>
      <c r="AJ4" s="20">
        <f t="shared" si="12"/>
        <v>18233.589531404901</v>
      </c>
      <c r="AK4" s="20">
        <f t="shared" si="13"/>
        <v>6040.6928289086172</v>
      </c>
      <c r="AL4" s="20">
        <f t="shared" si="14"/>
        <v>1803.733098231475</v>
      </c>
      <c r="AM4" s="20">
        <f t="shared" si="15"/>
        <v>484.97408474569033</v>
      </c>
      <c r="AN4" s="20">
        <f t="shared" si="16"/>
        <v>117.32370740771096</v>
      </c>
      <c r="AO4" s="20">
        <f t="shared" si="17"/>
        <v>25.520575772965294</v>
      </c>
      <c r="AP4" s="20">
        <f t="shared" si="18"/>
        <v>4.9887783163117874</v>
      </c>
      <c r="AQ4" s="20">
        <f t="shared" si="19"/>
        <v>0.87598188483477957</v>
      </c>
      <c r="AR4" s="20">
        <f t="shared" si="20"/>
        <v>0.13810873043205874</v>
      </c>
      <c r="AS4" s="20">
        <f t="shared" si="21"/>
        <v>1.9544500785536378E-2</v>
      </c>
      <c r="AT4" s="20">
        <f t="shared" si="22"/>
        <v>2.4818644994151207E-3</v>
      </c>
      <c r="AU4" s="20">
        <f t="shared" si="23"/>
        <v>2.8272881141466755E-4</v>
      </c>
    </row>
    <row r="5" spans="1:50" x14ac:dyDescent="0.2">
      <c r="A5" t="s">
        <v>171</v>
      </c>
      <c r="B5" s="4">
        <v>11088796</v>
      </c>
      <c r="C5" s="5">
        <v>62</v>
      </c>
      <c r="D5" s="19">
        <f t="shared" si="0"/>
        <v>0.67963080909872964</v>
      </c>
      <c r="E5" s="19">
        <f t="shared" si="0"/>
        <v>0.55303511662361404</v>
      </c>
      <c r="F5" s="19">
        <f t="shared" si="0"/>
        <v>0.42074029056089701</v>
      </c>
      <c r="G5" s="19">
        <f t="shared" si="0"/>
        <v>0.29690142860385116</v>
      </c>
      <c r="H5" s="19">
        <f t="shared" si="0"/>
        <v>0.1930623371419069</v>
      </c>
      <c r="I5" s="19">
        <f t="shared" si="0"/>
        <v>0.11506967022170822</v>
      </c>
      <c r="J5" s="19">
        <f t="shared" si="0"/>
        <v>6.2596872790906755E-2</v>
      </c>
      <c r="K5" s="19">
        <f t="shared" si="0"/>
        <v>3.09740757067406E-2</v>
      </c>
      <c r="L5" s="19">
        <f t="shared" si="0"/>
        <v>1.390344751349859E-2</v>
      </c>
      <c r="M5" s="19">
        <f t="shared" si="0"/>
        <v>5.6491727555606497E-3</v>
      </c>
      <c r="N5" s="19">
        <f t="shared" si="0"/>
        <v>2.074098363594068E-3</v>
      </c>
      <c r="O5" s="19">
        <f t="shared" si="0"/>
        <v>6.8713793791586042E-4</v>
      </c>
      <c r="P5" s="19">
        <f t="shared" si="0"/>
        <v>2.0517736570513367E-4</v>
      </c>
      <c r="Q5" s="19">
        <f t="shared" si="0"/>
        <v>5.5166535027240116E-5</v>
      </c>
      <c r="R5" s="19">
        <f t="shared" si="0"/>
        <v>1.3345749015902797E-5</v>
      </c>
      <c r="S5" s="19">
        <f t="shared" si="0"/>
        <v>2.903004060583747E-6</v>
      </c>
      <c r="T5" s="19">
        <f t="shared" si="0"/>
        <v>5.6748107246651358E-7</v>
      </c>
      <c r="U5" s="19">
        <f t="shared" si="0"/>
        <v>9.9644263173992442E-8</v>
      </c>
      <c r="V5" s="19">
        <f t="shared" si="0"/>
        <v>1.5710076795016903E-8</v>
      </c>
      <c r="W5" s="19">
        <f t="shared" si="0"/>
        <v>2.2232164997859627E-9</v>
      </c>
      <c r="X5" s="19">
        <f t="shared" si="0"/>
        <v>2.8231583737436949E-10</v>
      </c>
      <c r="Y5" s="19">
        <f t="shared" si="0"/>
        <v>3.2160829555039072E-11</v>
      </c>
      <c r="Z5" s="20">
        <f t="shared" si="2"/>
        <v>7536287.3974107569</v>
      </c>
      <c r="AA5" s="20">
        <f t="shared" si="3"/>
        <v>6132493.5890754648</v>
      </c>
      <c r="AB5" s="20">
        <f t="shared" si="4"/>
        <v>4665503.2510105129</v>
      </c>
      <c r="AC5" s="20">
        <f t="shared" si="5"/>
        <v>3292279.3738966705</v>
      </c>
      <c r="AD5" s="20">
        <f t="shared" si="6"/>
        <v>2140828.8718498289</v>
      </c>
      <c r="AE5" s="20">
        <f t="shared" si="7"/>
        <v>1275984.0988757971</v>
      </c>
      <c r="AF5" s="20">
        <f t="shared" si="8"/>
        <v>694123.95261631568</v>
      </c>
      <c r="AG5" s="20">
        <f t="shared" si="9"/>
        <v>343465.20680060232</v>
      </c>
      <c r="AH5" s="20">
        <f t="shared" si="10"/>
        <v>154172.4931738931</v>
      </c>
      <c r="AI5" s="20">
        <f t="shared" si="11"/>
        <v>62642.524255169912</v>
      </c>
      <c r="AJ5" s="20">
        <f t="shared" si="12"/>
        <v>22999.253637828446</v>
      </c>
      <c r="AK5" s="20">
        <f t="shared" si="13"/>
        <v>7619.5324174096413</v>
      </c>
      <c r="AL5" s="20">
        <f t="shared" si="14"/>
        <v>2275.1699521216233</v>
      </c>
      <c r="AM5" s="20">
        <f t="shared" si="15"/>
        <v>611.73045294392011</v>
      </c>
      <c r="AN5" s="20">
        <f t="shared" si="16"/>
        <v>147.98828830454687</v>
      </c>
      <c r="AO5" s="20">
        <f t="shared" si="17"/>
        <v>32.190819814984813</v>
      </c>
      <c r="AP5" s="20">
        <f t="shared" si="18"/>
        <v>6.2926818464423864</v>
      </c>
      <c r="AQ5" s="20">
        <f t="shared" si="19"/>
        <v>1.1049349069067147</v>
      </c>
      <c r="AR5" s="20">
        <f t="shared" si="20"/>
        <v>0.17420583672427625</v>
      </c>
      <c r="AS5" s="20">
        <f t="shared" si="21"/>
        <v>2.4652794229960584E-2</v>
      </c>
      <c r="AT5" s="20">
        <f t="shared" si="22"/>
        <v>3.1305427282135589E-3</v>
      </c>
      <c r="AU5" s="20">
        <f t="shared" si="23"/>
        <v>3.5662487812659904E-4</v>
      </c>
    </row>
    <row r="6" spans="1:50" x14ac:dyDescent="0.2">
      <c r="A6" t="s">
        <v>192</v>
      </c>
      <c r="B6" s="4">
        <v>28647293</v>
      </c>
      <c r="C6" s="5">
        <v>64</v>
      </c>
      <c r="D6" s="19">
        <f t="shared" si="0"/>
        <v>0.72574688224992645</v>
      </c>
      <c r="E6" s="19">
        <f t="shared" si="0"/>
        <v>0.60513708953597489</v>
      </c>
      <c r="F6" s="19">
        <f t="shared" si="0"/>
        <v>0.47342353569963491</v>
      </c>
      <c r="G6" s="19">
        <f t="shared" si="0"/>
        <v>0.34457825838967571</v>
      </c>
      <c r="H6" s="19">
        <f t="shared" si="0"/>
        <v>0.23167757463479821</v>
      </c>
      <c r="I6" s="19">
        <f t="shared" si="0"/>
        <v>0.14306119219550906</v>
      </c>
      <c r="J6" s="19">
        <f t="shared" si="0"/>
        <v>8.0756659233771066E-2</v>
      </c>
      <c r="K6" s="19">
        <f t="shared" si="0"/>
        <v>4.1518219688779112E-2</v>
      </c>
      <c r="L6" s="19">
        <f t="shared" si="0"/>
        <v>1.9382787088818576E-2</v>
      </c>
      <c r="M6" s="19">
        <f t="shared" si="0"/>
        <v>8.1975359245961554E-3</v>
      </c>
      <c r="N6" s="19">
        <f t="shared" si="0"/>
        <v>3.1348422607054838E-3</v>
      </c>
      <c r="O6" s="19">
        <f t="shared" si="0"/>
        <v>1.0823004813932391E-3</v>
      </c>
      <c r="P6" s="19">
        <f t="shared" si="0"/>
        <v>3.3692926567685522E-4</v>
      </c>
      <c r="Q6" s="19">
        <f t="shared" si="0"/>
        <v>9.4481124804368655E-5</v>
      </c>
      <c r="R6" s="19">
        <f t="shared" si="0"/>
        <v>2.3845190710192199E-5</v>
      </c>
      <c r="S6" s="19">
        <f t="shared" si="0"/>
        <v>5.4125439077346016E-6</v>
      </c>
      <c r="T6" s="19">
        <f t="shared" si="0"/>
        <v>1.1043116444620082E-6</v>
      </c>
      <c r="U6" s="19">
        <f t="shared" si="0"/>
        <v>2.0242114795454569E-7</v>
      </c>
      <c r="V6" s="19">
        <f t="shared" si="0"/>
        <v>3.3320448511453549E-8</v>
      </c>
      <c r="W6" s="19">
        <f t="shared" si="0"/>
        <v>4.9237914856448128E-9</v>
      </c>
      <c r="X6" s="19">
        <f t="shared" si="0"/>
        <v>6.5296101858791644E-10</v>
      </c>
      <c r="Y6" s="19">
        <f t="shared" si="0"/>
        <v>7.7688522281960104E-11</v>
      </c>
      <c r="Z6" s="20">
        <f t="shared" si="2"/>
        <v>20790683.579650141</v>
      </c>
      <c r="AA6" s="20">
        <f t="shared" si="3"/>
        <v>17335539.509104308</v>
      </c>
      <c r="AB6" s="20">
        <f t="shared" si="4"/>
        <v>13562302.740283402</v>
      </c>
      <c r="AC6" s="20">
        <f t="shared" si="5"/>
        <v>9871234.3295187484</v>
      </c>
      <c r="AD6" s="20">
        <f t="shared" si="6"/>
        <v>6636935.3620924326</v>
      </c>
      <c r="AE6" s="20">
        <f t="shared" si="7"/>
        <v>4098315.8897540611</v>
      </c>
      <c r="AF6" s="20">
        <f t="shared" si="8"/>
        <v>2313459.6787709952</v>
      </c>
      <c r="AG6" s="20">
        <f t="shared" si="9"/>
        <v>1189384.6042628239</v>
      </c>
      <c r="AH6" s="20">
        <f t="shared" si="10"/>
        <v>555264.38089000282</v>
      </c>
      <c r="AI6" s="20">
        <f t="shared" si="11"/>
        <v>234837.21350993199</v>
      </c>
      <c r="AJ6" s="20">
        <f t="shared" si="12"/>
        <v>89804.744751212376</v>
      </c>
      <c r="AK6" s="20">
        <f t="shared" si="13"/>
        <v>31004.979004513167</v>
      </c>
      <c r="AL6" s="20">
        <f t="shared" si="14"/>
        <v>9652.1113941197145</v>
      </c>
      <c r="AM6" s="20">
        <f t="shared" si="15"/>
        <v>2706.6284652403165</v>
      </c>
      <c r="AN6" s="20">
        <f t="shared" si="16"/>
        <v>683.10016491575402</v>
      </c>
      <c r="AO6" s="20">
        <f t="shared" si="17"/>
        <v>155.05473120023811</v>
      </c>
      <c r="AP6" s="20">
        <f t="shared" si="18"/>
        <v>31.635539242214978</v>
      </c>
      <c r="AQ6" s="20">
        <f t="shared" si="19"/>
        <v>5.7988179348502209</v>
      </c>
      <c r="AR6" s="20">
        <f t="shared" si="20"/>
        <v>0.95454065139902367</v>
      </c>
      <c r="AS6" s="20">
        <f t="shared" si="21"/>
        <v>0.14105329736017225</v>
      </c>
      <c r="AT6" s="20">
        <f t="shared" si="22"/>
        <v>1.8705565617066489E-2</v>
      </c>
      <c r="AU6" s="20">
        <f t="shared" si="23"/>
        <v>2.2255658605483397E-3</v>
      </c>
    </row>
    <row r="7" spans="1:50" x14ac:dyDescent="0.2">
      <c r="A7" t="s">
        <v>157</v>
      </c>
      <c r="B7" s="4">
        <v>5742315</v>
      </c>
      <c r="C7" s="5">
        <v>64</v>
      </c>
      <c r="D7" s="19">
        <f t="shared" si="0"/>
        <v>0.72574688224992645</v>
      </c>
      <c r="E7" s="19">
        <f t="shared" si="0"/>
        <v>0.60513708953597489</v>
      </c>
      <c r="F7" s="19">
        <f t="shared" si="0"/>
        <v>0.47342353569963491</v>
      </c>
      <c r="G7" s="19">
        <f t="shared" si="0"/>
        <v>0.34457825838967571</v>
      </c>
      <c r="H7" s="19">
        <f t="shared" si="0"/>
        <v>0.23167757463479821</v>
      </c>
      <c r="I7" s="19">
        <f t="shared" si="0"/>
        <v>0.14306119219550906</v>
      </c>
      <c r="J7" s="19">
        <f t="shared" si="0"/>
        <v>8.0756659233771066E-2</v>
      </c>
      <c r="K7" s="19">
        <f t="shared" si="0"/>
        <v>4.1518219688779112E-2</v>
      </c>
      <c r="L7" s="19">
        <f t="shared" si="0"/>
        <v>1.9382787088818576E-2</v>
      </c>
      <c r="M7" s="19">
        <f t="shared" si="0"/>
        <v>8.1975359245961554E-3</v>
      </c>
      <c r="N7" s="19">
        <f t="shared" si="0"/>
        <v>3.1348422607054838E-3</v>
      </c>
      <c r="O7" s="19">
        <f t="shared" si="0"/>
        <v>1.0823004813932391E-3</v>
      </c>
      <c r="P7" s="19">
        <f t="shared" si="0"/>
        <v>3.3692926567685522E-4</v>
      </c>
      <c r="Q7" s="19">
        <f t="shared" si="0"/>
        <v>9.4481124804368655E-5</v>
      </c>
      <c r="R7" s="19">
        <f t="shared" si="0"/>
        <v>2.3845190710192199E-5</v>
      </c>
      <c r="S7" s="19">
        <f t="shared" si="0"/>
        <v>5.4125439077346016E-6</v>
      </c>
      <c r="T7" s="19">
        <f t="shared" si="0"/>
        <v>1.1043116444620082E-6</v>
      </c>
      <c r="U7" s="19">
        <f t="shared" si="0"/>
        <v>2.0242114795454569E-7</v>
      </c>
      <c r="V7" s="19">
        <f t="shared" si="0"/>
        <v>3.3320448511453549E-8</v>
      </c>
      <c r="W7" s="19">
        <f t="shared" si="0"/>
        <v>4.9237914856448128E-9</v>
      </c>
      <c r="X7" s="19">
        <f t="shared" si="0"/>
        <v>6.5296101858791644E-10</v>
      </c>
      <c r="Y7" s="19">
        <f t="shared" si="0"/>
        <v>7.7688522281960104E-11</v>
      </c>
      <c r="Z7" s="20">
        <f t="shared" si="2"/>
        <v>4167467.2081469866</v>
      </c>
      <c r="AA7" s="20">
        <f t="shared" si="3"/>
        <v>3474887.7862987719</v>
      </c>
      <c r="AB7" s="20">
        <f t="shared" si="4"/>
        <v>2718547.0704010492</v>
      </c>
      <c r="AC7" s="20">
        <f t="shared" si="5"/>
        <v>1978676.9018249107</v>
      </c>
      <c r="AD7" s="20">
        <f t="shared" si="6"/>
        <v>1330365.6119890213</v>
      </c>
      <c r="AE7" s="20">
        <f t="shared" si="7"/>
        <v>821502.42986215465</v>
      </c>
      <c r="AF7" s="20">
        <f t="shared" si="8"/>
        <v>463730.17566797213</v>
      </c>
      <c r="AG7" s="20">
        <f t="shared" si="9"/>
        <v>238410.69569217163</v>
      </c>
      <c r="AH7" s="20">
        <f t="shared" si="10"/>
        <v>111302.06904192924</v>
      </c>
      <c r="AI7" s="20">
        <f t="shared" si="11"/>
        <v>47072.833502847374</v>
      </c>
      <c r="AJ7" s="20">
        <f t="shared" si="12"/>
        <v>18001.251736283011</v>
      </c>
      <c r="AK7" s="20">
        <f t="shared" si="13"/>
        <v>6214.9102888116176</v>
      </c>
      <c r="AL7" s="20">
        <f t="shared" si="14"/>
        <v>1934.7539762351907</v>
      </c>
      <c r="AM7" s="20">
        <f t="shared" si="15"/>
        <v>542.54038018099823</v>
      </c>
      <c r="AN7" s="20">
        <f t="shared" si="16"/>
        <v>136.92659629299732</v>
      </c>
      <c r="AO7" s="20">
        <f t="shared" si="17"/>
        <v>31.080532069543018</v>
      </c>
      <c r="AP7" s="20">
        <f t="shared" si="18"/>
        <v>6.341305320668857</v>
      </c>
      <c r="AQ7" s="20">
        <f t="shared" si="19"/>
        <v>1.1623659942166071</v>
      </c>
      <c r="AR7" s="20">
        <f t="shared" si="20"/>
        <v>0.19133651129404738</v>
      </c>
      <c r="AS7" s="20">
        <f t="shared" si="21"/>
        <v>2.8273961704890493E-2</v>
      </c>
      <c r="AT7" s="20">
        <f t="shared" si="22"/>
        <v>3.7495078514526714E-3</v>
      </c>
      <c r="AU7" s="20">
        <f t="shared" si="23"/>
        <v>4.4611196682753373E-4</v>
      </c>
    </row>
    <row r="8" spans="1:50" x14ac:dyDescent="0.2">
      <c r="A8" t="s">
        <v>194</v>
      </c>
      <c r="B8" s="4">
        <v>34121985</v>
      </c>
      <c r="C8" s="5">
        <v>64</v>
      </c>
      <c r="D8" s="19">
        <f t="shared" si="0"/>
        <v>0.72574688224992645</v>
      </c>
      <c r="E8" s="19">
        <f t="shared" si="0"/>
        <v>0.60513708953597489</v>
      </c>
      <c r="F8" s="19">
        <f t="shared" si="0"/>
        <v>0.47342353569963491</v>
      </c>
      <c r="G8" s="19">
        <f t="shared" si="0"/>
        <v>0.34457825838967571</v>
      </c>
      <c r="H8" s="19">
        <f t="shared" si="0"/>
        <v>0.23167757463479821</v>
      </c>
      <c r="I8" s="19">
        <f t="shared" si="0"/>
        <v>0.14306119219550906</v>
      </c>
      <c r="J8" s="19">
        <f t="shared" si="0"/>
        <v>8.0756659233771066E-2</v>
      </c>
      <c r="K8" s="19">
        <f t="shared" si="0"/>
        <v>4.1518219688779112E-2</v>
      </c>
      <c r="L8" s="19">
        <f t="shared" si="0"/>
        <v>1.9382787088818576E-2</v>
      </c>
      <c r="M8" s="19">
        <f t="shared" si="0"/>
        <v>8.1975359245961554E-3</v>
      </c>
      <c r="N8" s="19">
        <f t="shared" si="0"/>
        <v>3.1348422607054838E-3</v>
      </c>
      <c r="O8" s="19">
        <f t="shared" si="0"/>
        <v>1.0823004813932391E-3</v>
      </c>
      <c r="P8" s="19">
        <f t="shared" si="0"/>
        <v>3.3692926567685522E-4</v>
      </c>
      <c r="Q8" s="19">
        <f t="shared" si="0"/>
        <v>9.4481124804368655E-5</v>
      </c>
      <c r="R8" s="19">
        <f t="shared" si="0"/>
        <v>2.3845190710192199E-5</v>
      </c>
      <c r="S8" s="19">
        <f t="shared" si="0"/>
        <v>5.4125439077346016E-6</v>
      </c>
      <c r="T8" s="19">
        <f t="shared" si="0"/>
        <v>1.1043116444620082E-6</v>
      </c>
      <c r="U8" s="19">
        <f t="shared" si="0"/>
        <v>2.0242114795454569E-7</v>
      </c>
      <c r="V8" s="19">
        <f t="shared" si="0"/>
        <v>3.3320448511453549E-8</v>
      </c>
      <c r="W8" s="19">
        <f t="shared" si="0"/>
        <v>4.9237914856448128E-9</v>
      </c>
      <c r="X8" s="19">
        <f t="shared" si="0"/>
        <v>6.5296101858791644E-10</v>
      </c>
      <c r="Y8" s="19">
        <f t="shared" si="0"/>
        <v>7.7688522281960104E-11</v>
      </c>
      <c r="Z8" s="20">
        <f t="shared" si="2"/>
        <v>24763924.229928758</v>
      </c>
      <c r="AA8" s="20">
        <f t="shared" si="3"/>
        <v>20648478.692090191</v>
      </c>
      <c r="AB8" s="20">
        <f t="shared" si="4"/>
        <v>16154150.783789907</v>
      </c>
      <c r="AC8" s="20">
        <f t="shared" si="5"/>
        <v>11757694.164098639</v>
      </c>
      <c r="AD8" s="20">
        <f t="shared" si="6"/>
        <v>7905298.7265249649</v>
      </c>
      <c r="AE8" s="20">
        <f t="shared" si="7"/>
        <v>4881531.8541772775</v>
      </c>
      <c r="AF8" s="20">
        <f t="shared" si="8"/>
        <v>2755577.5150248478</v>
      </c>
      <c r="AG8" s="20">
        <f t="shared" si="9"/>
        <v>1416684.0694472254</v>
      </c>
      <c r="AH8" s="20">
        <f t="shared" si="10"/>
        <v>661379.17030286114</v>
      </c>
      <c r="AI8" s="20">
        <f t="shared" si="11"/>
        <v>279716.19785603113</v>
      </c>
      <c r="AJ8" s="20">
        <f t="shared" si="12"/>
        <v>106967.0405971586</v>
      </c>
      <c r="AK8" s="20">
        <f t="shared" si="13"/>
        <v>36930.240791592885</v>
      </c>
      <c r="AL8" s="20">
        <f t="shared" si="14"/>
        <v>11496.695349486668</v>
      </c>
      <c r="AM8" s="20">
        <f t="shared" si="15"/>
        <v>3223.8835233577952</v>
      </c>
      <c r="AN8" s="20">
        <f t="shared" si="16"/>
        <v>813.64523973531755</v>
      </c>
      <c r="AO8" s="20">
        <f t="shared" si="17"/>
        <v>184.68674203156147</v>
      </c>
      <c r="AP8" s="20">
        <f t="shared" si="18"/>
        <v>37.681305367657977</v>
      </c>
      <c r="AQ8" s="20">
        <f t="shared" si="19"/>
        <v>6.907011374187789</v>
      </c>
      <c r="AR8" s="20">
        <f t="shared" si="20"/>
        <v>1.1369598443010904</v>
      </c>
      <c r="AS8" s="20">
        <f t="shared" si="21"/>
        <v>0.16800953921630002</v>
      </c>
      <c r="AT8" s="20">
        <f t="shared" si="22"/>
        <v>2.2280326081841606E-2</v>
      </c>
      <c r="AU8" s="20">
        <f t="shared" si="23"/>
        <v>2.6508865919772084E-3</v>
      </c>
    </row>
    <row r="9" spans="1:50" x14ac:dyDescent="0.2">
      <c r="A9" t="s">
        <v>175</v>
      </c>
      <c r="B9" s="4">
        <v>14190612</v>
      </c>
      <c r="C9" s="5">
        <v>65</v>
      </c>
      <c r="D9" s="19">
        <f t="shared" si="0"/>
        <v>0.74750746245307709</v>
      </c>
      <c r="E9" s="19">
        <f t="shared" si="0"/>
        <v>0.63055865981823644</v>
      </c>
      <c r="F9" s="19">
        <f t="shared" si="0"/>
        <v>0.5</v>
      </c>
      <c r="G9" s="19">
        <f t="shared" si="0"/>
        <v>0.36944134018176356</v>
      </c>
      <c r="H9" s="19">
        <f t="shared" si="0"/>
        <v>0.25249253754692291</v>
      </c>
      <c r="I9" s="19">
        <f t="shared" si="0"/>
        <v>0.15865525393145696</v>
      </c>
      <c r="J9" s="19">
        <f t="shared" si="0"/>
        <v>9.1211219725867876E-2</v>
      </c>
      <c r="K9" s="19">
        <f t="shared" si="0"/>
        <v>4.7790352272814696E-2</v>
      </c>
      <c r="L9" s="19">
        <f t="shared" si="0"/>
        <v>2.2750131948179209E-2</v>
      </c>
      <c r="M9" s="19">
        <f t="shared" si="0"/>
        <v>9.8153286286453145E-3</v>
      </c>
      <c r="N9" s="19">
        <f t="shared" si="0"/>
        <v>3.8303805675897751E-3</v>
      </c>
      <c r="O9" s="19">
        <f t="shared" si="0"/>
        <v>1.3498980316301035E-3</v>
      </c>
      <c r="P9" s="19">
        <f t="shared" si="0"/>
        <v>4.290603331967846E-4</v>
      </c>
      <c r="Q9" s="19">
        <f t="shared" si="0"/>
        <v>1.2286638996517052E-4</v>
      </c>
      <c r="R9" s="19">
        <f t="shared" si="0"/>
        <v>3.1671241833119979E-5</v>
      </c>
      <c r="S9" s="19">
        <f t="shared" si="0"/>
        <v>7.3434238369030069E-6</v>
      </c>
      <c r="T9" s="19">
        <f t="shared" si="0"/>
        <v>1.5306267365788884E-6</v>
      </c>
      <c r="U9" s="19">
        <f t="shared" si="0"/>
        <v>2.8665157192353519E-7</v>
      </c>
      <c r="V9" s="19">
        <f t="shared" si="0"/>
        <v>4.8213033676525185E-8</v>
      </c>
      <c r="W9" s="19">
        <f t="shared" si="0"/>
        <v>7.2801100703401289E-9</v>
      </c>
      <c r="X9" s="19">
        <f t="shared" si="0"/>
        <v>9.8658770042447941E-10</v>
      </c>
      <c r="Y9" s="19">
        <f t="shared" si="0"/>
        <v>1.1996026394456294E-10</v>
      </c>
      <c r="Z9" s="20">
        <f t="shared" si="2"/>
        <v>10607588.366776185</v>
      </c>
      <c r="AA9" s="20">
        <f t="shared" si="3"/>
        <v>8948013.2847205848</v>
      </c>
      <c r="AB9" s="20">
        <f t="shared" si="4"/>
        <v>7095306</v>
      </c>
      <c r="AC9" s="20">
        <f t="shared" si="5"/>
        <v>5242598.7152794162</v>
      </c>
      <c r="AD9" s="20">
        <f t="shared" si="6"/>
        <v>3583023.6332238149</v>
      </c>
      <c r="AE9" s="20">
        <f t="shared" si="7"/>
        <v>2251415.1503027803</v>
      </c>
      <c r="AF9" s="20">
        <f t="shared" si="8"/>
        <v>1294343.0291765374</v>
      </c>
      <c r="AG9" s="20">
        <f t="shared" si="9"/>
        <v>678174.34644683148</v>
      </c>
      <c r="AH9" s="20">
        <f t="shared" si="10"/>
        <v>322838.29542541527</v>
      </c>
      <c r="AI9" s="20">
        <f t="shared" si="11"/>
        <v>139285.52022159775</v>
      </c>
      <c r="AJ9" s="20">
        <f t="shared" si="12"/>
        <v>54355.444447006274</v>
      </c>
      <c r="AK9" s="20">
        <f t="shared" si="13"/>
        <v>19155.879206426525</v>
      </c>
      <c r="AL9" s="20">
        <f t="shared" si="14"/>
        <v>6088.6287129862903</v>
      </c>
      <c r="AM9" s="20">
        <f t="shared" si="15"/>
        <v>1743.5492678364283</v>
      </c>
      <c r="AN9" s="20">
        <f t="shared" si="16"/>
        <v>449.43430441197438</v>
      </c>
      <c r="AO9" s="20">
        <f t="shared" si="17"/>
        <v>104.20767842104185</v>
      </c>
      <c r="AP9" s="20">
        <f t="shared" si="18"/>
        <v>21.720530135617214</v>
      </c>
      <c r="AQ9" s="20">
        <f t="shared" si="19"/>
        <v>4.0677612363569811</v>
      </c>
      <c r="AR9" s="20">
        <f t="shared" si="20"/>
        <v>0.68417245424650242</v>
      </c>
      <c r="AS9" s="20">
        <f t="shared" si="21"/>
        <v>0.10330921732548948</v>
      </c>
      <c r="AT9" s="20">
        <f t="shared" si="22"/>
        <v>1.4000283260696023E-2</v>
      </c>
      <c r="AU9" s="20">
        <f t="shared" si="23"/>
        <v>1.7023095610548822E-3</v>
      </c>
    </row>
    <row r="10" spans="1:50" x14ac:dyDescent="0.2">
      <c r="A10" t="s">
        <v>156</v>
      </c>
      <c r="B10" s="4">
        <v>5418377</v>
      </c>
      <c r="C10" s="5">
        <v>65</v>
      </c>
      <c r="D10" s="19">
        <f t="shared" si="0"/>
        <v>0.74750746245307709</v>
      </c>
      <c r="E10" s="19">
        <f t="shared" si="0"/>
        <v>0.63055865981823644</v>
      </c>
      <c r="F10" s="19">
        <f t="shared" si="0"/>
        <v>0.5</v>
      </c>
      <c r="G10" s="19">
        <f t="shared" si="0"/>
        <v>0.36944134018176356</v>
      </c>
      <c r="H10" s="19">
        <f t="shared" si="0"/>
        <v>0.25249253754692291</v>
      </c>
      <c r="I10" s="19">
        <f t="shared" si="0"/>
        <v>0.15865525393145696</v>
      </c>
      <c r="J10" s="19">
        <f t="shared" si="0"/>
        <v>9.1211219725867876E-2</v>
      </c>
      <c r="K10" s="19">
        <f t="shared" si="0"/>
        <v>4.7790352272814696E-2</v>
      </c>
      <c r="L10" s="19">
        <f t="shared" si="0"/>
        <v>2.2750131948179209E-2</v>
      </c>
      <c r="M10" s="19">
        <f t="shared" si="0"/>
        <v>9.8153286286453145E-3</v>
      </c>
      <c r="N10" s="19">
        <f t="shared" si="0"/>
        <v>3.8303805675897751E-3</v>
      </c>
      <c r="O10" s="19">
        <f t="shared" si="0"/>
        <v>1.3498980316301035E-3</v>
      </c>
      <c r="P10" s="19">
        <f t="shared" si="0"/>
        <v>4.290603331967846E-4</v>
      </c>
      <c r="Q10" s="19">
        <f t="shared" si="0"/>
        <v>1.2286638996517052E-4</v>
      </c>
      <c r="R10" s="19">
        <f t="shared" si="0"/>
        <v>3.1671241833119979E-5</v>
      </c>
      <c r="S10" s="19">
        <f t="shared" si="0"/>
        <v>7.3434238369030069E-6</v>
      </c>
      <c r="T10" s="19">
        <f t="shared" si="0"/>
        <v>1.5306267365788884E-6</v>
      </c>
      <c r="U10" s="19">
        <f t="shared" si="0"/>
        <v>2.8665157192353519E-7</v>
      </c>
      <c r="V10" s="19">
        <f t="shared" si="0"/>
        <v>4.8213033676525185E-8</v>
      </c>
      <c r="W10" s="19">
        <f t="shared" si="0"/>
        <v>7.2801100703401289E-9</v>
      </c>
      <c r="X10" s="19">
        <f t="shared" si="0"/>
        <v>9.8658770042447941E-10</v>
      </c>
      <c r="Y10" s="19">
        <f t="shared" si="0"/>
        <v>1.1996026394456294E-10</v>
      </c>
      <c r="Z10" s="20">
        <f t="shared" si="2"/>
        <v>4050277.2418841165</v>
      </c>
      <c r="AA10" s="20">
        <f t="shared" si="3"/>
        <v>3416604.5395099567</v>
      </c>
      <c r="AB10" s="20">
        <f t="shared" si="4"/>
        <v>2709188.5</v>
      </c>
      <c r="AC10" s="20">
        <f t="shared" si="5"/>
        <v>2001772.4604900435</v>
      </c>
      <c r="AD10" s="20">
        <f t="shared" si="6"/>
        <v>1368099.7581158835</v>
      </c>
      <c r="AE10" s="20">
        <f t="shared" si="7"/>
        <v>859653.97883136594</v>
      </c>
      <c r="AF10" s="20">
        <f t="shared" si="8"/>
        <v>494216.77510458883</v>
      </c>
      <c r="AG10" s="20">
        <f t="shared" si="9"/>
        <v>258946.14557691687</v>
      </c>
      <c r="AH10" s="20">
        <f t="shared" si="10"/>
        <v>123268.79169497942</v>
      </c>
      <c r="AI10" s="20">
        <f t="shared" si="11"/>
        <v>53183.150888893317</v>
      </c>
      <c r="AJ10" s="20">
        <f t="shared" si="12"/>
        <v>20754.445968675383</v>
      </c>
      <c r="AK10" s="20">
        <f t="shared" si="13"/>
        <v>7314.256446929825</v>
      </c>
      <c r="AL10" s="20">
        <f t="shared" si="14"/>
        <v>2324.810641005794</v>
      </c>
      <c r="AM10" s="20">
        <f t="shared" si="15"/>
        <v>665.73642146031079</v>
      </c>
      <c r="AN10" s="20">
        <f t="shared" si="16"/>
        <v>171.60672831001514</v>
      </c>
      <c r="AO10" s="20">
        <f t="shared" si="17"/>
        <v>39.789438819127007</v>
      </c>
      <c r="AP10" s="20">
        <f t="shared" si="18"/>
        <v>8.2935127050641082</v>
      </c>
      <c r="AQ10" s="20">
        <f t="shared" si="19"/>
        <v>1.5531862843243287</v>
      </c>
      <c r="AR10" s="20">
        <f t="shared" si="20"/>
        <v>0.2612363927731095</v>
      </c>
      <c r="AS10" s="20">
        <f t="shared" si="21"/>
        <v>3.9446380962599337E-2</v>
      </c>
      <c r="AT10" s="20">
        <f t="shared" si="22"/>
        <v>5.3457041044628895E-3</v>
      </c>
      <c r="AU10" s="20">
        <f t="shared" si="23"/>
        <v>6.4998993507114911E-4</v>
      </c>
    </row>
    <row r="11" spans="1:50" x14ac:dyDescent="0.2">
      <c r="A11" t="s">
        <v>181</v>
      </c>
      <c r="B11" s="4">
        <v>20931751</v>
      </c>
      <c r="C11" s="5">
        <v>65</v>
      </c>
      <c r="D11" s="19">
        <f t="shared" si="0"/>
        <v>0.74750746245307709</v>
      </c>
      <c r="E11" s="19">
        <f t="shared" si="0"/>
        <v>0.63055865981823644</v>
      </c>
      <c r="F11" s="19">
        <f t="shared" si="0"/>
        <v>0.5</v>
      </c>
      <c r="G11" s="19">
        <f t="shared" si="0"/>
        <v>0.36944134018176356</v>
      </c>
      <c r="H11" s="19">
        <f t="shared" si="0"/>
        <v>0.25249253754692291</v>
      </c>
      <c r="I11" s="19">
        <f t="shared" si="0"/>
        <v>0.15865525393145696</v>
      </c>
      <c r="J11" s="19">
        <f t="shared" si="0"/>
        <v>9.1211219725867876E-2</v>
      </c>
      <c r="K11" s="19">
        <f t="shared" si="0"/>
        <v>4.7790352272814696E-2</v>
      </c>
      <c r="L11" s="19">
        <f t="shared" si="0"/>
        <v>2.2750131948179209E-2</v>
      </c>
      <c r="M11" s="19">
        <f t="shared" si="0"/>
        <v>9.8153286286453145E-3</v>
      </c>
      <c r="N11" s="19">
        <f t="shared" si="0"/>
        <v>3.8303805675897751E-3</v>
      </c>
      <c r="O11" s="19">
        <f t="shared" si="0"/>
        <v>1.3498980316301035E-3</v>
      </c>
      <c r="P11" s="19">
        <f t="shared" si="0"/>
        <v>4.290603331967846E-4</v>
      </c>
      <c r="Q11" s="19">
        <f t="shared" si="0"/>
        <v>1.2286638996517052E-4</v>
      </c>
      <c r="R11" s="19">
        <f t="shared" si="0"/>
        <v>3.1671241833119979E-5</v>
      </c>
      <c r="S11" s="19">
        <f t="shared" si="0"/>
        <v>7.3434238369030069E-6</v>
      </c>
      <c r="T11" s="19">
        <f t="shared" si="0"/>
        <v>1.5306267365788884E-6</v>
      </c>
      <c r="U11" s="19">
        <f t="shared" si="0"/>
        <v>2.8665157192353519E-7</v>
      </c>
      <c r="V11" s="19">
        <f t="shared" si="0"/>
        <v>4.8213033676525185E-8</v>
      </c>
      <c r="W11" s="19">
        <f t="shared" si="0"/>
        <v>7.2801100703401289E-9</v>
      </c>
      <c r="X11" s="19">
        <f t="shared" si="0"/>
        <v>9.8658770042447941E-10</v>
      </c>
      <c r="Y11" s="19">
        <f t="shared" si="0"/>
        <v>1.1996026394456294E-10</v>
      </c>
      <c r="Z11" s="20">
        <f t="shared" si="2"/>
        <v>15646640.074709659</v>
      </c>
      <c r="AA11" s="20">
        <f t="shared" si="3"/>
        <v>13198696.858209031</v>
      </c>
      <c r="AB11" s="20">
        <f t="shared" si="4"/>
        <v>10465875.5</v>
      </c>
      <c r="AC11" s="20">
        <f t="shared" si="5"/>
        <v>7733054.1417909693</v>
      </c>
      <c r="AD11" s="20">
        <f t="shared" si="6"/>
        <v>5285110.9252903415</v>
      </c>
      <c r="AE11" s="20">
        <f t="shared" si="7"/>
        <v>3320932.2701350283</v>
      </c>
      <c r="AF11" s="20">
        <f t="shared" si="8"/>
        <v>1909210.5397081547</v>
      </c>
      <c r="AG11" s="20">
        <f t="shared" si="9"/>
        <v>1000335.7539768412</v>
      </c>
      <c r="AH11" s="20">
        <f t="shared" si="10"/>
        <v>476200.09715643211</v>
      </c>
      <c r="AI11" s="20">
        <f t="shared" si="11"/>
        <v>205452.01483797518</v>
      </c>
      <c r="AJ11" s="20">
        <f t="shared" si="12"/>
        <v>80176.572276027844</v>
      </c>
      <c r="AK11" s="20">
        <f t="shared" si="13"/>
        <v>28255.729473471449</v>
      </c>
      <c r="AL11" s="20">
        <f t="shared" si="14"/>
        <v>8980.9840584521298</v>
      </c>
      <c r="AM11" s="20">
        <f t="shared" si="15"/>
        <v>2571.8086810198479</v>
      </c>
      <c r="AN11" s="20">
        <f t="shared" si="16"/>
        <v>662.93454791165095</v>
      </c>
      <c r="AO11" s="20">
        <f t="shared" si="17"/>
        <v>153.71071924151835</v>
      </c>
      <c r="AP11" s="20">
        <f t="shared" si="18"/>
        <v>32.038697724011882</v>
      </c>
      <c r="AQ11" s="20">
        <f t="shared" si="19"/>
        <v>6.0001193272620297</v>
      </c>
      <c r="AR11" s="20">
        <f t="shared" si="20"/>
        <v>1.0091832158716398</v>
      </c>
      <c r="AS11" s="20">
        <f t="shared" si="21"/>
        <v>0.15238545124495206</v>
      </c>
      <c r="AT11" s="20">
        <f t="shared" si="22"/>
        <v>2.0651008084947797E-2</v>
      </c>
      <c r="AU11" s="20">
        <f t="shared" si="23"/>
        <v>2.5109783747818692E-3</v>
      </c>
    </row>
    <row r="12" spans="1:50" x14ac:dyDescent="0.2">
      <c r="A12" t="s">
        <v>107</v>
      </c>
      <c r="B12" s="4">
        <v>231856</v>
      </c>
      <c r="C12" s="5">
        <v>65</v>
      </c>
      <c r="D12" s="19">
        <f t="shared" si="0"/>
        <v>0.74750746245307709</v>
      </c>
      <c r="E12" s="19">
        <f t="shared" si="0"/>
        <v>0.63055865981823644</v>
      </c>
      <c r="F12" s="19">
        <f t="shared" si="0"/>
        <v>0.5</v>
      </c>
      <c r="G12" s="19">
        <f t="shared" si="0"/>
        <v>0.36944134018176356</v>
      </c>
      <c r="H12" s="19">
        <f t="shared" si="0"/>
        <v>0.25249253754692291</v>
      </c>
      <c r="I12" s="19">
        <f t="shared" si="0"/>
        <v>0.15865525393145696</v>
      </c>
      <c r="J12" s="19">
        <f t="shared" si="0"/>
        <v>9.1211219725867876E-2</v>
      </c>
      <c r="K12" s="19">
        <f t="shared" si="0"/>
        <v>4.7790352272814696E-2</v>
      </c>
      <c r="L12" s="19">
        <f t="shared" si="0"/>
        <v>2.2750131948179209E-2</v>
      </c>
      <c r="M12" s="19">
        <f t="shared" si="0"/>
        <v>9.8153286286453145E-3</v>
      </c>
      <c r="N12" s="19">
        <f t="shared" si="0"/>
        <v>3.8303805675897751E-3</v>
      </c>
      <c r="O12" s="19">
        <f t="shared" si="0"/>
        <v>1.3498980316301035E-3</v>
      </c>
      <c r="P12" s="19">
        <f t="shared" si="0"/>
        <v>4.290603331967846E-4</v>
      </c>
      <c r="Q12" s="19">
        <f t="shared" si="0"/>
        <v>1.2286638996517052E-4</v>
      </c>
      <c r="R12" s="19">
        <f t="shared" si="0"/>
        <v>3.1671241833119979E-5</v>
      </c>
      <c r="S12" s="19">
        <f t="shared" si="0"/>
        <v>7.3434238369030069E-6</v>
      </c>
      <c r="T12" s="19">
        <f t="shared" si="0"/>
        <v>1.5306267365788884E-6</v>
      </c>
      <c r="U12" s="19">
        <f t="shared" si="0"/>
        <v>2.8665157192353519E-7</v>
      </c>
      <c r="V12" s="19">
        <f t="shared" si="0"/>
        <v>4.8213033676525185E-8</v>
      </c>
      <c r="W12" s="19">
        <f t="shared" si="0"/>
        <v>7.2801100703401289E-9</v>
      </c>
      <c r="X12" s="19">
        <f t="shared" si="0"/>
        <v>9.8658770042447941E-10</v>
      </c>
      <c r="Y12" s="19">
        <f t="shared" si="0"/>
        <v>1.1996026394456294E-10</v>
      </c>
      <c r="Z12" s="20">
        <f t="shared" si="2"/>
        <v>173314.09021452063</v>
      </c>
      <c r="AA12" s="20">
        <f t="shared" si="3"/>
        <v>146198.80863081702</v>
      </c>
      <c r="AB12" s="20">
        <f t="shared" si="4"/>
        <v>115928</v>
      </c>
      <c r="AC12" s="20">
        <f t="shared" si="5"/>
        <v>85657.191369182969</v>
      </c>
      <c r="AD12" s="20">
        <f t="shared" si="6"/>
        <v>58541.909785479358</v>
      </c>
      <c r="AE12" s="20">
        <f t="shared" si="7"/>
        <v>36785.172555531884</v>
      </c>
      <c r="AF12" s="20">
        <f t="shared" si="8"/>
        <v>21147.868560760824</v>
      </c>
      <c r="AG12" s="20">
        <f t="shared" si="9"/>
        <v>11080.479916565724</v>
      </c>
      <c r="AH12" s="20">
        <f t="shared" si="10"/>
        <v>5274.7545929770386</v>
      </c>
      <c r="AI12" s="20">
        <f t="shared" si="11"/>
        <v>2275.7428345231879</v>
      </c>
      <c r="AJ12" s="20">
        <f t="shared" si="12"/>
        <v>888.09671687909486</v>
      </c>
      <c r="AK12" s="20">
        <f t="shared" si="13"/>
        <v>312.98195802162928</v>
      </c>
      <c r="AL12" s="20">
        <f t="shared" si="14"/>
        <v>99.480212613673686</v>
      </c>
      <c r="AM12" s="20">
        <f t="shared" si="15"/>
        <v>28.487309711764574</v>
      </c>
      <c r="AN12" s="20">
        <f t="shared" si="16"/>
        <v>7.3431674464598657</v>
      </c>
      <c r="AO12" s="20">
        <f t="shared" si="17"/>
        <v>1.7026168771289836</v>
      </c>
      <c r="AP12" s="20">
        <f t="shared" si="18"/>
        <v>0.35488499263623474</v>
      </c>
      <c r="AQ12" s="20">
        <f t="shared" si="19"/>
        <v>6.6461886859903174E-2</v>
      </c>
      <c r="AR12" s="20">
        <f t="shared" si="20"/>
        <v>1.1178481136104423E-2</v>
      </c>
      <c r="AS12" s="20">
        <f t="shared" si="21"/>
        <v>1.6879372004687809E-3</v>
      </c>
      <c r="AT12" s="20">
        <f t="shared" si="22"/>
        <v>2.287462778696181E-4</v>
      </c>
      <c r="AU12" s="20">
        <f t="shared" si="23"/>
        <v>2.7813506957130585E-5</v>
      </c>
    </row>
    <row r="13" spans="1:50" x14ac:dyDescent="0.2">
      <c r="A13" t="s">
        <v>178</v>
      </c>
      <c r="B13" s="4">
        <v>18278568</v>
      </c>
      <c r="C13" s="5">
        <v>66</v>
      </c>
      <c r="D13" s="19">
        <f t="shared" si="0"/>
        <v>0.76832242536520179</v>
      </c>
      <c r="E13" s="19">
        <f t="shared" si="0"/>
        <v>0.65542174161032429</v>
      </c>
      <c r="F13" s="19">
        <f t="shared" si="0"/>
        <v>0.52657646430036509</v>
      </c>
      <c r="G13" s="19">
        <f t="shared" si="0"/>
        <v>0.39486291046402511</v>
      </c>
      <c r="H13" s="19">
        <f t="shared" si="0"/>
        <v>0.27425311775007355</v>
      </c>
      <c r="I13" s="19">
        <f t="shared" si="0"/>
        <v>0.17532394485222946</v>
      </c>
      <c r="J13" s="19">
        <f t="shared" si="0"/>
        <v>0.10263725183213579</v>
      </c>
      <c r="K13" s="19">
        <f t="shared" si="0"/>
        <v>5.4799291699557995E-2</v>
      </c>
      <c r="L13" s="19">
        <f t="shared" si="0"/>
        <v>2.6597574021009596E-2</v>
      </c>
      <c r="M13" s="19">
        <f t="shared" si="0"/>
        <v>1.1705298080558313E-2</v>
      </c>
      <c r="N13" s="19">
        <f t="shared" si="0"/>
        <v>4.661188023718732E-3</v>
      </c>
      <c r="O13" s="19">
        <f t="shared" si="0"/>
        <v>1.6767182274731729E-3</v>
      </c>
      <c r="P13" s="19">
        <f t="shared" si="0"/>
        <v>5.4410865246712348E-4</v>
      </c>
      <c r="Q13" s="19">
        <f t="shared" ref="Q13:Y28" si="24" xml:space="preserve"> 1-_xlfn.NORM.DIST(Q$1, $C13, 15, TRUE)</f>
        <v>1.5910859015755285E-4</v>
      </c>
      <c r="R13" s="19">
        <f t="shared" si="24"/>
        <v>4.1887966890086226E-5</v>
      </c>
      <c r="S13" s="19">
        <f t="shared" si="24"/>
        <v>9.9207638855070002E-6</v>
      </c>
      <c r="T13" s="19">
        <f t="shared" si="24"/>
        <v>2.1124547024964357E-6</v>
      </c>
      <c r="U13" s="19">
        <f t="shared" si="24"/>
        <v>4.0419011515524517E-7</v>
      </c>
      <c r="V13" s="19">
        <f t="shared" si="24"/>
        <v>6.9461561502670577E-8</v>
      </c>
      <c r="W13" s="19">
        <f t="shared" si="24"/>
        <v>1.0717590259723409E-8</v>
      </c>
      <c r="X13" s="19">
        <f t="shared" si="24"/>
        <v>1.4842266304881946E-9</v>
      </c>
      <c r="Y13" s="19">
        <f t="shared" si="24"/>
        <v>1.8442924965000884E-10</v>
      </c>
      <c r="Z13" s="20">
        <f t="shared" si="2"/>
        <v>14043833.697962767</v>
      </c>
      <c r="AA13" s="20">
        <f t="shared" si="3"/>
        <v>11980170.872702742</v>
      </c>
      <c r="AB13" s="20">
        <f t="shared" si="4"/>
        <v>9625063.7099137958</v>
      </c>
      <c r="AC13" s="20">
        <f t="shared" si="5"/>
        <v>7217528.5595945949</v>
      </c>
      <c r="AD13" s="20">
        <f t="shared" si="6"/>
        <v>5012954.2620067261</v>
      </c>
      <c r="AE13" s="20">
        <f t="shared" si="7"/>
        <v>3204670.6480097263</v>
      </c>
      <c r="AF13" s="20">
        <f t="shared" si="8"/>
        <v>1876061.9869468187</v>
      </c>
      <c r="AG13" s="20">
        <f t="shared" si="9"/>
        <v>1001652.5796822064</v>
      </c>
      <c r="AH13" s="20">
        <f t="shared" si="10"/>
        <v>486165.5653780573</v>
      </c>
      <c r="AI13" s="20">
        <f t="shared" si="11"/>
        <v>213956.08692575461</v>
      </c>
      <c r="AJ13" s="20">
        <f t="shared" si="12"/>
        <v>85199.842252328453</v>
      </c>
      <c r="AK13" s="20">
        <f t="shared" si="13"/>
        <v>30648.00813770786</v>
      </c>
      <c r="AL13" s="20">
        <f t="shared" si="14"/>
        <v>9945.5270035086851</v>
      </c>
      <c r="AM13" s="20">
        <f t="shared" si="15"/>
        <v>2908.2771845789607</v>
      </c>
      <c r="AN13" s="20">
        <f t="shared" si="16"/>
        <v>765.65205118218955</v>
      </c>
      <c r="AO13" s="20">
        <f t="shared" si="17"/>
        <v>181.33735729318391</v>
      </c>
      <c r="AP13" s="20">
        <f t="shared" si="18"/>
        <v>38.612646926500872</v>
      </c>
      <c r="AQ13" s="20">
        <f t="shared" si="19"/>
        <v>7.3880165047929793</v>
      </c>
      <c r="AR13" s="20">
        <f t="shared" si="20"/>
        <v>1.2696578753127463</v>
      </c>
      <c r="AS13" s="20">
        <f t="shared" si="21"/>
        <v>0.19590220235849198</v>
      </c>
      <c r="AT13" s="20">
        <f t="shared" si="22"/>
        <v>2.7129537392789338E-2</v>
      </c>
      <c r="AU13" s="20">
        <f t="shared" si="23"/>
        <v>3.3711025809166628E-3</v>
      </c>
    </row>
    <row r="14" spans="1:50" x14ac:dyDescent="0.2">
      <c r="A14" t="s">
        <v>87</v>
      </c>
      <c r="B14" s="4">
        <v>7304</v>
      </c>
      <c r="C14" s="5">
        <v>66</v>
      </c>
      <c r="D14" s="19">
        <f t="shared" ref="D14:S29" si="25" xml:space="preserve"> 1-_xlfn.NORM.DIST(D$1, $C14, 15, TRUE)</f>
        <v>0.76832242536520179</v>
      </c>
      <c r="E14" s="19">
        <f t="shared" si="25"/>
        <v>0.65542174161032429</v>
      </c>
      <c r="F14" s="19">
        <f t="shared" si="25"/>
        <v>0.52657646430036509</v>
      </c>
      <c r="G14" s="19">
        <f t="shared" si="25"/>
        <v>0.39486291046402511</v>
      </c>
      <c r="H14" s="19">
        <f t="shared" si="25"/>
        <v>0.27425311775007355</v>
      </c>
      <c r="I14" s="19">
        <f t="shared" si="25"/>
        <v>0.17532394485222946</v>
      </c>
      <c r="J14" s="19">
        <f t="shared" si="25"/>
        <v>0.10263725183213579</v>
      </c>
      <c r="K14" s="19">
        <f t="shared" si="25"/>
        <v>5.4799291699557995E-2</v>
      </c>
      <c r="L14" s="19">
        <f t="shared" si="25"/>
        <v>2.6597574021009596E-2</v>
      </c>
      <c r="M14" s="19">
        <f t="shared" si="25"/>
        <v>1.1705298080558313E-2</v>
      </c>
      <c r="N14" s="19">
        <f t="shared" si="25"/>
        <v>4.661188023718732E-3</v>
      </c>
      <c r="O14" s="19">
        <f t="shared" si="25"/>
        <v>1.6767182274731729E-3</v>
      </c>
      <c r="P14" s="19">
        <f t="shared" si="25"/>
        <v>5.4410865246712348E-4</v>
      </c>
      <c r="Q14" s="19">
        <f t="shared" si="25"/>
        <v>1.5910859015755285E-4</v>
      </c>
      <c r="R14" s="19">
        <f t="shared" si="25"/>
        <v>4.1887966890086226E-5</v>
      </c>
      <c r="S14" s="19">
        <f t="shared" si="25"/>
        <v>9.9207638855070002E-6</v>
      </c>
      <c r="T14" s="19">
        <f t="shared" si="24"/>
        <v>2.1124547024964357E-6</v>
      </c>
      <c r="U14" s="19">
        <f t="shared" si="24"/>
        <v>4.0419011515524517E-7</v>
      </c>
      <c r="V14" s="19">
        <f t="shared" si="24"/>
        <v>6.9461561502670577E-8</v>
      </c>
      <c r="W14" s="19">
        <f t="shared" si="24"/>
        <v>1.0717590259723409E-8</v>
      </c>
      <c r="X14" s="19">
        <f t="shared" si="24"/>
        <v>1.4842266304881946E-9</v>
      </c>
      <c r="Y14" s="19">
        <f t="shared" si="24"/>
        <v>1.8442924965000884E-10</v>
      </c>
      <c r="Z14" s="20">
        <f t="shared" si="2"/>
        <v>5611.8269948674342</v>
      </c>
      <c r="AA14" s="20">
        <f t="shared" si="3"/>
        <v>4787.2004007218084</v>
      </c>
      <c r="AB14" s="20">
        <f t="shared" si="4"/>
        <v>3846.1144952498666</v>
      </c>
      <c r="AC14" s="20">
        <f t="shared" si="5"/>
        <v>2884.0786980292396</v>
      </c>
      <c r="AD14" s="20">
        <f t="shared" si="6"/>
        <v>2003.1447720465371</v>
      </c>
      <c r="AE14" s="20">
        <f t="shared" si="7"/>
        <v>1280.566093200684</v>
      </c>
      <c r="AF14" s="20">
        <f t="shared" si="8"/>
        <v>749.66248738191985</v>
      </c>
      <c r="AG14" s="20">
        <f t="shared" si="9"/>
        <v>400.25402657357159</v>
      </c>
      <c r="AH14" s="20">
        <f t="shared" si="10"/>
        <v>194.2686806494541</v>
      </c>
      <c r="AI14" s="20">
        <f t="shared" si="11"/>
        <v>85.495497180397919</v>
      </c>
      <c r="AJ14" s="20">
        <f t="shared" si="12"/>
        <v>34.045317325241619</v>
      </c>
      <c r="AK14" s="20">
        <f t="shared" si="13"/>
        <v>12.246749933464056</v>
      </c>
      <c r="AL14" s="20">
        <f t="shared" si="14"/>
        <v>3.9741695976198699</v>
      </c>
      <c r="AM14" s="20">
        <f t="shared" si="15"/>
        <v>1.162129142510766</v>
      </c>
      <c r="AN14" s="20">
        <f t="shared" si="16"/>
        <v>0.30594971016518979</v>
      </c>
      <c r="AO14" s="20">
        <f t="shared" si="17"/>
        <v>7.2461259419743129E-2</v>
      </c>
      <c r="AP14" s="20">
        <f t="shared" si="18"/>
        <v>1.5429369147033967E-2</v>
      </c>
      <c r="AQ14" s="20">
        <f t="shared" si="19"/>
        <v>2.9522046010939107E-3</v>
      </c>
      <c r="AR14" s="20">
        <f t="shared" si="20"/>
        <v>5.0734724521550589E-4</v>
      </c>
      <c r="AS14" s="20">
        <f t="shared" si="21"/>
        <v>7.8281279257019776E-5</v>
      </c>
      <c r="AT14" s="20">
        <f t="shared" si="22"/>
        <v>1.0840791309085773E-5</v>
      </c>
      <c r="AU14" s="20">
        <f t="shared" si="23"/>
        <v>1.3470712394436646E-6</v>
      </c>
    </row>
    <row r="15" spans="1:50" x14ac:dyDescent="0.2">
      <c r="A15" t="s">
        <v>201</v>
      </c>
      <c r="B15" s="4">
        <v>102262808</v>
      </c>
      <c r="C15" s="5">
        <v>66</v>
      </c>
      <c r="D15" s="19">
        <f t="shared" si="25"/>
        <v>0.76832242536520179</v>
      </c>
      <c r="E15" s="19">
        <f t="shared" si="25"/>
        <v>0.65542174161032429</v>
      </c>
      <c r="F15" s="19">
        <f t="shared" si="25"/>
        <v>0.52657646430036509</v>
      </c>
      <c r="G15" s="19">
        <f t="shared" si="25"/>
        <v>0.39486291046402511</v>
      </c>
      <c r="H15" s="19">
        <f t="shared" si="25"/>
        <v>0.27425311775007355</v>
      </c>
      <c r="I15" s="19">
        <f t="shared" si="25"/>
        <v>0.17532394485222946</v>
      </c>
      <c r="J15" s="19">
        <f t="shared" si="25"/>
        <v>0.10263725183213579</v>
      </c>
      <c r="K15" s="19">
        <f t="shared" si="25"/>
        <v>5.4799291699557995E-2</v>
      </c>
      <c r="L15" s="19">
        <f t="shared" si="25"/>
        <v>2.6597574021009596E-2</v>
      </c>
      <c r="M15" s="19">
        <f t="shared" si="25"/>
        <v>1.1705298080558313E-2</v>
      </c>
      <c r="N15" s="19">
        <f t="shared" si="25"/>
        <v>4.661188023718732E-3</v>
      </c>
      <c r="O15" s="19">
        <f t="shared" si="25"/>
        <v>1.6767182274731729E-3</v>
      </c>
      <c r="P15" s="19">
        <f t="shared" si="25"/>
        <v>5.4410865246712348E-4</v>
      </c>
      <c r="Q15" s="19">
        <f t="shared" si="25"/>
        <v>1.5910859015755285E-4</v>
      </c>
      <c r="R15" s="19">
        <f t="shared" si="25"/>
        <v>4.1887966890086226E-5</v>
      </c>
      <c r="S15" s="19">
        <f t="shared" si="25"/>
        <v>9.9207638855070002E-6</v>
      </c>
      <c r="T15" s="19">
        <f t="shared" si="24"/>
        <v>2.1124547024964357E-6</v>
      </c>
      <c r="U15" s="19">
        <f t="shared" si="24"/>
        <v>4.0419011515524517E-7</v>
      </c>
      <c r="V15" s="19">
        <f t="shared" si="24"/>
        <v>6.9461561502670577E-8</v>
      </c>
      <c r="W15" s="19">
        <f t="shared" si="24"/>
        <v>1.0717590259723409E-8</v>
      </c>
      <c r="X15" s="19">
        <f t="shared" si="24"/>
        <v>1.4842266304881946E-9</v>
      </c>
      <c r="Y15" s="19">
        <f t="shared" si="24"/>
        <v>1.8442924965000884E-10</v>
      </c>
      <c r="Z15" s="20">
        <f t="shared" si="2"/>
        <v>78570808.667215958</v>
      </c>
      <c r="AA15" s="20">
        <f t="shared" si="3"/>
        <v>67025267.721322201</v>
      </c>
      <c r="AB15" s="20">
        <f t="shared" si="4"/>
        <v>53849187.866067089</v>
      </c>
      <c r="AC15" s="20">
        <f t="shared" si="5"/>
        <v>40379789.999103792</v>
      </c>
      <c r="AD15" s="20">
        <f t="shared" si="6"/>
        <v>28045893.923877165</v>
      </c>
      <c r="AE15" s="20">
        <f t="shared" si="7"/>
        <v>17929118.910226129</v>
      </c>
      <c r="AF15" s="20">
        <f t="shared" si="8"/>
        <v>10495973.577757351</v>
      </c>
      <c r="AG15" s="20">
        <f t="shared" si="9"/>
        <v>5603929.4456078932</v>
      </c>
      <c r="AH15" s="20">
        <f t="shared" si="10"/>
        <v>2719942.605376292</v>
      </c>
      <c r="AI15" s="20">
        <f t="shared" si="11"/>
        <v>1197016.6501949034</v>
      </c>
      <c r="AJ15" s="20">
        <f t="shared" si="12"/>
        <v>476666.17592144816</v>
      </c>
      <c r="AK15" s="20">
        <f t="shared" si="13"/>
        <v>171465.91416618941</v>
      </c>
      <c r="AL15" s="20">
        <f t="shared" si="14"/>
        <v>55642.078658384176</v>
      </c>
      <c r="AM15" s="20">
        <f t="shared" si="15"/>
        <v>16270.891206432518</v>
      </c>
      <c r="AN15" s="20">
        <f t="shared" si="16"/>
        <v>4283.5811155912452</v>
      </c>
      <c r="AO15" s="20">
        <f t="shared" si="17"/>
        <v>1014.5251724369364</v>
      </c>
      <c r="AP15" s="20">
        <f t="shared" si="18"/>
        <v>216.02554965009014</v>
      </c>
      <c r="AQ15" s="20">
        <f t="shared" si="19"/>
        <v>41.333616141618727</v>
      </c>
      <c r="AR15" s="20">
        <f t="shared" si="20"/>
        <v>7.1033343273277927</v>
      </c>
      <c r="AS15" s="20">
        <f t="shared" si="21"/>
        <v>1.0960108749527651</v>
      </c>
      <c r="AT15" s="20">
        <f t="shared" si="22"/>
        <v>0.15178118294210119</v>
      </c>
      <c r="AU15" s="20">
        <f t="shared" si="23"/>
        <v>1.8860252946542921E-2</v>
      </c>
    </row>
    <row r="16" spans="1:50" x14ac:dyDescent="0.2">
      <c r="A16" t="s">
        <v>186</v>
      </c>
      <c r="B16" s="4">
        <v>27202843</v>
      </c>
      <c r="C16" s="5">
        <v>66</v>
      </c>
      <c r="D16" s="19">
        <f t="shared" si="25"/>
        <v>0.76832242536520179</v>
      </c>
      <c r="E16" s="19">
        <f t="shared" si="25"/>
        <v>0.65542174161032429</v>
      </c>
      <c r="F16" s="19">
        <f t="shared" si="25"/>
        <v>0.52657646430036509</v>
      </c>
      <c r="G16" s="19">
        <f t="shared" si="25"/>
        <v>0.39486291046402511</v>
      </c>
      <c r="H16" s="19">
        <f t="shared" si="25"/>
        <v>0.27425311775007355</v>
      </c>
      <c r="I16" s="19">
        <f t="shared" si="25"/>
        <v>0.17532394485222946</v>
      </c>
      <c r="J16" s="19">
        <f t="shared" si="25"/>
        <v>0.10263725183213579</v>
      </c>
      <c r="K16" s="19">
        <f t="shared" si="25"/>
        <v>5.4799291699557995E-2</v>
      </c>
      <c r="L16" s="19">
        <f t="shared" si="25"/>
        <v>2.6597574021009596E-2</v>
      </c>
      <c r="M16" s="19">
        <f t="shared" si="25"/>
        <v>1.1705298080558313E-2</v>
      </c>
      <c r="N16" s="19">
        <f t="shared" si="25"/>
        <v>4.661188023718732E-3</v>
      </c>
      <c r="O16" s="19">
        <f t="shared" si="25"/>
        <v>1.6767182274731729E-3</v>
      </c>
      <c r="P16" s="19">
        <f t="shared" si="25"/>
        <v>5.4410865246712348E-4</v>
      </c>
      <c r="Q16" s="19">
        <f t="shared" si="25"/>
        <v>1.5910859015755285E-4</v>
      </c>
      <c r="R16" s="19">
        <f t="shared" si="25"/>
        <v>4.1887966890086226E-5</v>
      </c>
      <c r="S16" s="19">
        <f t="shared" si="25"/>
        <v>9.9207638855070002E-6</v>
      </c>
      <c r="T16" s="19">
        <f t="shared" si="24"/>
        <v>2.1124547024964357E-6</v>
      </c>
      <c r="U16" s="19">
        <f t="shared" si="24"/>
        <v>4.0419011515524517E-7</v>
      </c>
      <c r="V16" s="19">
        <f t="shared" si="24"/>
        <v>6.9461561502670577E-8</v>
      </c>
      <c r="W16" s="19">
        <f t="shared" si="24"/>
        <v>1.0717590259723409E-8</v>
      </c>
      <c r="X16" s="19">
        <f t="shared" si="24"/>
        <v>1.4842266304881946E-9</v>
      </c>
      <c r="Y16" s="19">
        <f t="shared" si="24"/>
        <v>1.8442924965000884E-10</v>
      </c>
      <c r="Z16" s="20">
        <f t="shared" si="2"/>
        <v>20900554.310588803</v>
      </c>
      <c r="AA16" s="20">
        <f t="shared" si="3"/>
        <v>17829334.735812221</v>
      </c>
      <c r="AB16" s="20">
        <f t="shared" si="4"/>
        <v>14324376.885857936</v>
      </c>
      <c r="AC16" s="20">
        <f t="shared" si="5"/>
        <v>10741393.759875933</v>
      </c>
      <c r="AD16" s="20">
        <f t="shared" si="6"/>
        <v>7460464.5044157635</v>
      </c>
      <c r="AE16" s="20">
        <f t="shared" si="7"/>
        <v>4769309.7459558565</v>
      </c>
      <c r="AF16" s="20">
        <f t="shared" si="8"/>
        <v>2792025.0475410521</v>
      </c>
      <c r="AG16" s="20">
        <f t="shared" si="9"/>
        <v>1490696.5286142793</v>
      </c>
      <c r="AH16" s="20">
        <f t="shared" si="10"/>
        <v>723529.63027440268</v>
      </c>
      <c r="AI16" s="20">
        <f t="shared" si="11"/>
        <v>318417.38595362916</v>
      </c>
      <c r="AJ16" s="20">
        <f t="shared" si="12"/>
        <v>126797.56600270094</v>
      </c>
      <c r="AK16" s="20">
        <f t="shared" si="13"/>
        <v>45611.502697191012</v>
      </c>
      <c r="AL16" s="20">
        <f t="shared" si="14"/>
        <v>14801.302248004722</v>
      </c>
      <c r="AM16" s="20">
        <f t="shared" si="15"/>
        <v>4328.2059980072554</v>
      </c>
      <c r="AN16" s="20">
        <f t="shared" si="16"/>
        <v>1139.4717869002138</v>
      </c>
      <c r="AO16" s="20">
        <f t="shared" si="17"/>
        <v>269.87298241751688</v>
      </c>
      <c r="AP16" s="20">
        <f t="shared" si="18"/>
        <v>57.464773616622253</v>
      </c>
      <c r="AQ16" s="20">
        <f t="shared" si="19"/>
        <v>10.995120244720056</v>
      </c>
      <c r="AR16" s="20">
        <f t="shared" si="20"/>
        <v>1.8895519520919919</v>
      </c>
      <c r="AS16" s="20">
        <f t="shared" si="21"/>
        <v>0.29154892517358511</v>
      </c>
      <c r="AT16" s="20">
        <f t="shared" si="22"/>
        <v>4.0375184005589371E-2</v>
      </c>
      <c r="AU16" s="20">
        <f t="shared" si="23"/>
        <v>5.0169999228369955E-3</v>
      </c>
    </row>
    <row r="17" spans="1:47" x14ac:dyDescent="0.2">
      <c r="A17" t="s">
        <v>168</v>
      </c>
      <c r="B17" s="4">
        <v>11724763</v>
      </c>
      <c r="C17" s="5">
        <v>67</v>
      </c>
      <c r="D17" s="19">
        <f t="shared" si="25"/>
        <v>0.78814460141660336</v>
      </c>
      <c r="E17" s="19">
        <f t="shared" si="25"/>
        <v>0.67963080909872964</v>
      </c>
      <c r="F17" s="19">
        <f t="shared" si="25"/>
        <v>0.55303511662361404</v>
      </c>
      <c r="G17" s="19">
        <f t="shared" si="25"/>
        <v>0.42074029056089701</v>
      </c>
      <c r="H17" s="19">
        <f t="shared" si="25"/>
        <v>0.29690142860385116</v>
      </c>
      <c r="I17" s="19">
        <f t="shared" si="25"/>
        <v>0.1930623371419069</v>
      </c>
      <c r="J17" s="19">
        <f t="shared" si="25"/>
        <v>0.11506967022170822</v>
      </c>
      <c r="K17" s="19">
        <f t="shared" si="25"/>
        <v>6.2596872790906755E-2</v>
      </c>
      <c r="L17" s="19">
        <f t="shared" si="25"/>
        <v>3.09740757067406E-2</v>
      </c>
      <c r="M17" s="19">
        <f t="shared" si="25"/>
        <v>1.390344751349859E-2</v>
      </c>
      <c r="N17" s="19">
        <f t="shared" si="25"/>
        <v>5.6491727555606497E-3</v>
      </c>
      <c r="O17" s="19">
        <f t="shared" si="25"/>
        <v>2.074098363594068E-3</v>
      </c>
      <c r="P17" s="19">
        <f t="shared" si="25"/>
        <v>6.8713793791586042E-4</v>
      </c>
      <c r="Q17" s="19">
        <f t="shared" si="25"/>
        <v>2.0517736570513367E-4</v>
      </c>
      <c r="R17" s="19">
        <f t="shared" si="25"/>
        <v>5.5166535027240116E-5</v>
      </c>
      <c r="S17" s="19">
        <f t="shared" si="25"/>
        <v>1.3345749015902797E-5</v>
      </c>
      <c r="T17" s="19">
        <f t="shared" si="24"/>
        <v>2.903004060583747E-6</v>
      </c>
      <c r="U17" s="19">
        <f t="shared" si="24"/>
        <v>5.6748107246651358E-7</v>
      </c>
      <c r="V17" s="19">
        <f t="shared" si="24"/>
        <v>9.9644263173992442E-8</v>
      </c>
      <c r="W17" s="19">
        <f t="shared" si="24"/>
        <v>1.5710076795016903E-8</v>
      </c>
      <c r="X17" s="19">
        <f t="shared" si="24"/>
        <v>2.2232164997859627E-9</v>
      </c>
      <c r="Y17" s="19">
        <f t="shared" si="24"/>
        <v>2.8231583737436949E-10</v>
      </c>
      <c r="Z17" s="20">
        <f t="shared" si="2"/>
        <v>9240808.6613391396</v>
      </c>
      <c r="AA17" s="20">
        <f t="shared" si="3"/>
        <v>7968510.1641808487</v>
      </c>
      <c r="AB17" s="20">
        <f t="shared" si="4"/>
        <v>6484205.6730892351</v>
      </c>
      <c r="AC17" s="20">
        <f t="shared" si="5"/>
        <v>4933080.1913776547</v>
      </c>
      <c r="AD17" s="20">
        <f t="shared" si="6"/>
        <v>3481098.8847415759</v>
      </c>
      <c r="AE17" s="20">
        <f t="shared" si="7"/>
        <v>2263610.1472149557</v>
      </c>
      <c r="AF17" s="20">
        <f t="shared" si="8"/>
        <v>1349164.6118376863</v>
      </c>
      <c r="AG17" s="20">
        <f t="shared" si="9"/>
        <v>733933.49801453028</v>
      </c>
      <c r="AH17" s="20">
        <f t="shared" si="10"/>
        <v>363163.69680559105</v>
      </c>
      <c r="AI17" s="20">
        <f t="shared" si="11"/>
        <v>163014.62697871026</v>
      </c>
      <c r="AJ17" s="20">
        <f t="shared" si="12"/>
        <v>66235.211705005553</v>
      </c>
      <c r="AK17" s="20">
        <f t="shared" si="13"/>
        <v>24318.311751828274</v>
      </c>
      <c r="AL17" s="20">
        <f t="shared" si="14"/>
        <v>8056.5294703721775</v>
      </c>
      <c r="AM17" s="20">
        <f t="shared" si="15"/>
        <v>2405.6559858570204</v>
      </c>
      <c r="AN17" s="20">
        <f t="shared" si="16"/>
        <v>646.81454872558891</v>
      </c>
      <c r="AO17" s="20">
        <f t="shared" si="17"/>
        <v>156.47574426894352</v>
      </c>
      <c r="AP17" s="20">
        <f t="shared" si="18"/>
        <v>34.037034598382078</v>
      </c>
      <c r="AQ17" s="20">
        <f t="shared" si="19"/>
        <v>6.6535810816556973</v>
      </c>
      <c r="AR17" s="20">
        <f t="shared" si="20"/>
        <v>1.1683053700246893</v>
      </c>
      <c r="AS17" s="20">
        <f t="shared" si="21"/>
        <v>0.18419692713337277</v>
      </c>
      <c r="AT17" s="20">
        <f t="shared" si="22"/>
        <v>2.6066686557679963E-2</v>
      </c>
      <c r="AU17" s="20">
        <f t="shared" si="23"/>
        <v>3.3100862843610246E-3</v>
      </c>
    </row>
    <row r="18" spans="1:47" x14ac:dyDescent="0.2">
      <c r="A18" t="s">
        <v>182</v>
      </c>
      <c r="B18" s="4">
        <v>23293698</v>
      </c>
      <c r="C18" s="5">
        <v>67</v>
      </c>
      <c r="D18" s="19">
        <f t="shared" si="25"/>
        <v>0.78814460141660336</v>
      </c>
      <c r="E18" s="19">
        <f t="shared" si="25"/>
        <v>0.67963080909872964</v>
      </c>
      <c r="F18" s="19">
        <f t="shared" si="25"/>
        <v>0.55303511662361404</v>
      </c>
      <c r="G18" s="19">
        <f t="shared" si="25"/>
        <v>0.42074029056089701</v>
      </c>
      <c r="H18" s="19">
        <f t="shared" si="25"/>
        <v>0.29690142860385116</v>
      </c>
      <c r="I18" s="19">
        <f t="shared" si="25"/>
        <v>0.1930623371419069</v>
      </c>
      <c r="J18" s="19">
        <f t="shared" si="25"/>
        <v>0.11506967022170822</v>
      </c>
      <c r="K18" s="19">
        <f t="shared" si="25"/>
        <v>6.2596872790906755E-2</v>
      </c>
      <c r="L18" s="19">
        <f t="shared" si="25"/>
        <v>3.09740757067406E-2</v>
      </c>
      <c r="M18" s="19">
        <f t="shared" si="25"/>
        <v>1.390344751349859E-2</v>
      </c>
      <c r="N18" s="19">
        <f t="shared" si="25"/>
        <v>5.6491727555606497E-3</v>
      </c>
      <c r="O18" s="19">
        <f t="shared" si="25"/>
        <v>2.074098363594068E-3</v>
      </c>
      <c r="P18" s="19">
        <f t="shared" si="25"/>
        <v>6.8713793791586042E-4</v>
      </c>
      <c r="Q18" s="19">
        <f t="shared" si="25"/>
        <v>2.0517736570513367E-4</v>
      </c>
      <c r="R18" s="19">
        <f t="shared" si="25"/>
        <v>5.5166535027240116E-5</v>
      </c>
      <c r="S18" s="19">
        <f t="shared" si="25"/>
        <v>1.3345749015902797E-5</v>
      </c>
      <c r="T18" s="19">
        <f t="shared" si="24"/>
        <v>2.903004060583747E-6</v>
      </c>
      <c r="U18" s="19">
        <f t="shared" si="24"/>
        <v>5.6748107246651358E-7</v>
      </c>
      <c r="V18" s="19">
        <f t="shared" si="24"/>
        <v>9.9644263173992442E-8</v>
      </c>
      <c r="W18" s="19">
        <f t="shared" si="24"/>
        <v>1.5710076795016903E-8</v>
      </c>
      <c r="X18" s="19">
        <f t="shared" si="24"/>
        <v>2.2232164997859627E-9</v>
      </c>
      <c r="Y18" s="19">
        <f t="shared" si="24"/>
        <v>2.8231583737436949E-10</v>
      </c>
      <c r="Z18" s="20">
        <f t="shared" si="2"/>
        <v>18358802.325728729</v>
      </c>
      <c r="AA18" s="20">
        <f t="shared" si="3"/>
        <v>15831114.81864146</v>
      </c>
      <c r="AB18" s="20">
        <f t="shared" si="4"/>
        <v>12882232.990025245</v>
      </c>
      <c r="AC18" s="20">
        <f t="shared" si="5"/>
        <v>9800597.2647577859</v>
      </c>
      <c r="AD18" s="20">
        <f t="shared" si="6"/>
        <v>6915932.213666671</v>
      </c>
      <c r="AE18" s="20">
        <f t="shared" si="7"/>
        <v>4497135.7765577622</v>
      </c>
      <c r="AF18" s="20">
        <f t="shared" si="8"/>
        <v>2680398.1471040645</v>
      </c>
      <c r="AG18" s="20">
        <f t="shared" si="9"/>
        <v>1458112.6505357991</v>
      </c>
      <c r="AH18" s="20">
        <f t="shared" si="10"/>
        <v>721500.76534195209</v>
      </c>
      <c r="AI18" s="20">
        <f t="shared" si="11"/>
        <v>323862.7075382871</v>
      </c>
      <c r="AJ18" s="20">
        <f t="shared" si="12"/>
        <v>131590.1241178576</v>
      </c>
      <c r="AK18" s="20">
        <f t="shared" si="13"/>
        <v>48313.420903854414</v>
      </c>
      <c r="AL18" s="20">
        <f t="shared" si="14"/>
        <v>16005.983610154803</v>
      </c>
      <c r="AM18" s="20">
        <f t="shared" si="15"/>
        <v>4779.339593170941</v>
      </c>
      <c r="AN18" s="20">
        <f t="shared" si="16"/>
        <v>1285.0326066309531</v>
      </c>
      <c r="AO18" s="20">
        <f t="shared" si="17"/>
        <v>310.87184716023694</v>
      </c>
      <c r="AP18" s="20">
        <f t="shared" si="18"/>
        <v>67.621699880011505</v>
      </c>
      <c r="AQ18" s="20">
        <f t="shared" si="19"/>
        <v>13.218732722751083</v>
      </c>
      <c r="AR18" s="20">
        <f t="shared" si="20"/>
        <v>2.3210833738075012</v>
      </c>
      <c r="AS18" s="20">
        <f t="shared" si="21"/>
        <v>0.36594578441993164</v>
      </c>
      <c r="AT18" s="20">
        <f t="shared" si="22"/>
        <v>5.178693373463128E-2</v>
      </c>
      <c r="AU18" s="20">
        <f t="shared" si="23"/>
        <v>6.5761798564156759E-3</v>
      </c>
    </row>
    <row r="19" spans="1:47" x14ac:dyDescent="0.2">
      <c r="A19" t="s">
        <v>136</v>
      </c>
      <c r="B19" s="4">
        <v>2150842</v>
      </c>
      <c r="C19" s="5">
        <v>68</v>
      </c>
      <c r="D19" s="19">
        <f t="shared" si="25"/>
        <v>0.8069376628580931</v>
      </c>
      <c r="E19" s="19">
        <f t="shared" si="25"/>
        <v>0.70309857139614884</v>
      </c>
      <c r="F19" s="19">
        <f t="shared" si="25"/>
        <v>0.57925970943910299</v>
      </c>
      <c r="G19" s="19">
        <f t="shared" si="25"/>
        <v>0.44696488337638596</v>
      </c>
      <c r="H19" s="19">
        <f t="shared" si="25"/>
        <v>0.32036919090127036</v>
      </c>
      <c r="I19" s="19">
        <f t="shared" si="25"/>
        <v>0.21185539858339664</v>
      </c>
      <c r="J19" s="19">
        <f t="shared" si="25"/>
        <v>0.128537149342415</v>
      </c>
      <c r="K19" s="19">
        <f t="shared" si="25"/>
        <v>7.1233377413986054E-2</v>
      </c>
      <c r="L19" s="19">
        <f t="shared" si="25"/>
        <v>3.5930319112925768E-2</v>
      </c>
      <c r="M19" s="19">
        <f t="shared" si="25"/>
        <v>1.6448695822745329E-2</v>
      </c>
      <c r="N19" s="19">
        <f t="shared" si="25"/>
        <v>6.8188622701761403E-3</v>
      </c>
      <c r="O19" s="19">
        <f t="shared" si="25"/>
        <v>2.5551303304279793E-3</v>
      </c>
      <c r="P19" s="19">
        <f t="shared" si="25"/>
        <v>8.6416520909804451E-4</v>
      </c>
      <c r="Q19" s="19">
        <f t="shared" si="25"/>
        <v>2.634774655952965E-4</v>
      </c>
      <c r="R19" s="19">
        <f t="shared" si="25"/>
        <v>7.2348043925085648E-5</v>
      </c>
      <c r="S19" s="19">
        <f t="shared" si="25"/>
        <v>1.7876979701236806E-5</v>
      </c>
      <c r="T19" s="19">
        <f t="shared" si="24"/>
        <v>3.9723886033904421E-6</v>
      </c>
      <c r="U19" s="19">
        <f t="shared" si="24"/>
        <v>7.9332815194899098E-7</v>
      </c>
      <c r="V19" s="19">
        <f t="shared" si="24"/>
        <v>1.4232755352061588E-7</v>
      </c>
      <c r="W19" s="19">
        <f t="shared" si="24"/>
        <v>2.2928862142279627E-8</v>
      </c>
      <c r="X19" s="19">
        <f t="shared" si="24"/>
        <v>3.3157460110899706E-9</v>
      </c>
      <c r="Y19" s="19">
        <f t="shared" si="24"/>
        <v>4.3028280938273156E-10</v>
      </c>
      <c r="Z19" s="20">
        <f t="shared" si="2"/>
        <v>1735595.4166570266</v>
      </c>
      <c r="AA19" s="20">
        <f t="shared" si="3"/>
        <v>1512253.9374988356</v>
      </c>
      <c r="AB19" s="20">
        <f t="shared" si="4"/>
        <v>1245896.1119694191</v>
      </c>
      <c r="AC19" s="20">
        <f t="shared" si="5"/>
        <v>961350.84369103273</v>
      </c>
      <c r="AD19" s="20">
        <f t="shared" si="6"/>
        <v>689063.51129647018</v>
      </c>
      <c r="AE19" s="20">
        <f t="shared" si="7"/>
        <v>455667.48919990996</v>
      </c>
      <c r="AF19" s="20">
        <f t="shared" si="8"/>
        <v>276463.09936593857</v>
      </c>
      <c r="AG19" s="20">
        <f t="shared" si="9"/>
        <v>153211.73994385259</v>
      </c>
      <c r="AH19" s="20">
        <f t="shared" si="10"/>
        <v>77280.43942148349</v>
      </c>
      <c r="AI19" s="20">
        <f t="shared" si="11"/>
        <v>35378.545820785213</v>
      </c>
      <c r="AJ19" s="20">
        <f t="shared" si="12"/>
        <v>14666.29536291019</v>
      </c>
      <c r="AK19" s="20">
        <f t="shared" si="13"/>
        <v>5495.6816301583758</v>
      </c>
      <c r="AL19" s="20">
        <f t="shared" si="14"/>
        <v>1858.6828266668563</v>
      </c>
      <c r="AM19" s="20">
        <f t="shared" si="15"/>
        <v>566.69839905591869</v>
      </c>
      <c r="AN19" s="20">
        <f t="shared" si="16"/>
        <v>155.60921149191907</v>
      </c>
      <c r="AO19" s="20">
        <f t="shared" si="17"/>
        <v>38.450558774567575</v>
      </c>
      <c r="AP19" s="20">
        <f t="shared" si="18"/>
        <v>8.5439802484935043</v>
      </c>
      <c r="AQ19" s="20">
        <f t="shared" si="19"/>
        <v>1.7063235089942717</v>
      </c>
      <c r="AR19" s="20">
        <f t="shared" si="20"/>
        <v>0.3061240798693885</v>
      </c>
      <c r="AS19" s="20">
        <f t="shared" si="21"/>
        <v>4.9316359707824997E-2</v>
      </c>
      <c r="AT19" s="20">
        <f t="shared" si="22"/>
        <v>7.1316457819847745E-3</v>
      </c>
      <c r="AU19" s="20">
        <f t="shared" si="23"/>
        <v>9.2547033829837311E-4</v>
      </c>
    </row>
    <row r="20" spans="1:47" x14ac:dyDescent="0.2">
      <c r="A20" t="s">
        <v>140</v>
      </c>
      <c r="B20" s="4">
        <v>2604172</v>
      </c>
      <c r="C20" s="5">
        <v>68</v>
      </c>
      <c r="D20" s="19">
        <f t="shared" si="25"/>
        <v>0.8069376628580931</v>
      </c>
      <c r="E20" s="19">
        <f t="shared" si="25"/>
        <v>0.70309857139614884</v>
      </c>
      <c r="F20" s="19">
        <f t="shared" si="25"/>
        <v>0.57925970943910299</v>
      </c>
      <c r="G20" s="19">
        <f t="shared" si="25"/>
        <v>0.44696488337638596</v>
      </c>
      <c r="H20" s="19">
        <f t="shared" si="25"/>
        <v>0.32036919090127036</v>
      </c>
      <c r="I20" s="19">
        <f t="shared" si="25"/>
        <v>0.21185539858339664</v>
      </c>
      <c r="J20" s="19">
        <f t="shared" si="25"/>
        <v>0.128537149342415</v>
      </c>
      <c r="K20" s="19">
        <f t="shared" si="25"/>
        <v>7.1233377413986054E-2</v>
      </c>
      <c r="L20" s="19">
        <f t="shared" si="25"/>
        <v>3.5930319112925768E-2</v>
      </c>
      <c r="M20" s="19">
        <f t="shared" si="25"/>
        <v>1.6448695822745329E-2</v>
      </c>
      <c r="N20" s="19">
        <f t="shared" si="25"/>
        <v>6.8188622701761403E-3</v>
      </c>
      <c r="O20" s="19">
        <f t="shared" si="25"/>
        <v>2.5551303304279793E-3</v>
      </c>
      <c r="P20" s="19">
        <f t="shared" si="25"/>
        <v>8.6416520909804451E-4</v>
      </c>
      <c r="Q20" s="19">
        <f t="shared" si="25"/>
        <v>2.634774655952965E-4</v>
      </c>
      <c r="R20" s="19">
        <f t="shared" si="25"/>
        <v>7.2348043925085648E-5</v>
      </c>
      <c r="S20" s="19">
        <f t="shared" si="25"/>
        <v>1.7876979701236806E-5</v>
      </c>
      <c r="T20" s="19">
        <f t="shared" si="24"/>
        <v>3.9723886033904421E-6</v>
      </c>
      <c r="U20" s="19">
        <f t="shared" si="24"/>
        <v>7.9332815194899098E-7</v>
      </c>
      <c r="V20" s="19">
        <f t="shared" si="24"/>
        <v>1.4232755352061588E-7</v>
      </c>
      <c r="W20" s="19">
        <f t="shared" si="24"/>
        <v>2.2928862142279627E-8</v>
      </c>
      <c r="X20" s="19">
        <f t="shared" si="24"/>
        <v>3.3157460110899706E-9</v>
      </c>
      <c r="Y20" s="19">
        <f t="shared" si="24"/>
        <v>4.3028280938273156E-10</v>
      </c>
      <c r="Z20" s="20">
        <f t="shared" si="2"/>
        <v>2101404.4673604858</v>
      </c>
      <c r="AA20" s="20">
        <f t="shared" si="3"/>
        <v>1830989.6128698518</v>
      </c>
      <c r="AB20" s="20">
        <f t="shared" si="4"/>
        <v>1508491.9160494476</v>
      </c>
      <c r="AC20" s="20">
        <f t="shared" si="5"/>
        <v>1163973.4342720497</v>
      </c>
      <c r="AD20" s="20">
        <f t="shared" si="6"/>
        <v>834296.47660774307</v>
      </c>
      <c r="AE20" s="20">
        <f t="shared" si="7"/>
        <v>551707.89703972114</v>
      </c>
      <c r="AF20" s="20">
        <f t="shared" si="8"/>
        <v>334732.84527733555</v>
      </c>
      <c r="AG20" s="20">
        <f t="shared" si="9"/>
        <v>185503.9669269349</v>
      </c>
      <c r="AH20" s="20">
        <f t="shared" si="10"/>
        <v>93568.730984946131</v>
      </c>
      <c r="AI20" s="20">
        <f t="shared" si="11"/>
        <v>42835.233098110351</v>
      </c>
      <c r="AJ20" s="20">
        <f t="shared" si="12"/>
        <v>17757.490195849139</v>
      </c>
      <c r="AK20" s="20">
        <f t="shared" si="13"/>
        <v>6653.998862851292</v>
      </c>
      <c r="AL20" s="20">
        <f t="shared" si="14"/>
        <v>2250.4348409072727</v>
      </c>
      <c r="AM20" s="20">
        <f t="shared" si="15"/>
        <v>686.14063853423443</v>
      </c>
      <c r="AN20" s="20">
        <f t="shared" si="16"/>
        <v>188.40675024447813</v>
      </c>
      <c r="AO20" s="20">
        <f t="shared" si="17"/>
        <v>46.554729982529253</v>
      </c>
      <c r="AP20" s="20">
        <f t="shared" si="18"/>
        <v>10.344783174068494</v>
      </c>
      <c r="AQ20" s="20">
        <f t="shared" si="19"/>
        <v>2.0659629601173077</v>
      </c>
      <c r="AR20" s="20">
        <f t="shared" si="20"/>
        <v>0.3706454297068893</v>
      </c>
      <c r="AS20" s="20">
        <f t="shared" si="21"/>
        <v>5.971070078278462E-2</v>
      </c>
      <c r="AT20" s="20">
        <f t="shared" si="22"/>
        <v>8.6347729211921909E-3</v>
      </c>
      <c r="AU20" s="20">
        <f t="shared" si="23"/>
        <v>1.1205304442758468E-3</v>
      </c>
    </row>
    <row r="21" spans="1:47" x14ac:dyDescent="0.2">
      <c r="A21" t="s">
        <v>176</v>
      </c>
      <c r="B21" s="4">
        <v>18143378</v>
      </c>
      <c r="C21" s="5">
        <v>68</v>
      </c>
      <c r="D21" s="19">
        <f t="shared" si="25"/>
        <v>0.8069376628580931</v>
      </c>
      <c r="E21" s="19">
        <f t="shared" si="25"/>
        <v>0.70309857139614884</v>
      </c>
      <c r="F21" s="19">
        <f t="shared" si="25"/>
        <v>0.57925970943910299</v>
      </c>
      <c r="G21" s="19">
        <f t="shared" si="25"/>
        <v>0.44696488337638596</v>
      </c>
      <c r="H21" s="19">
        <f t="shared" si="25"/>
        <v>0.32036919090127036</v>
      </c>
      <c r="I21" s="19">
        <f t="shared" si="25"/>
        <v>0.21185539858339664</v>
      </c>
      <c r="J21" s="19">
        <f t="shared" si="25"/>
        <v>0.128537149342415</v>
      </c>
      <c r="K21" s="19">
        <f t="shared" si="25"/>
        <v>7.1233377413986054E-2</v>
      </c>
      <c r="L21" s="19">
        <f t="shared" si="25"/>
        <v>3.5930319112925768E-2</v>
      </c>
      <c r="M21" s="19">
        <f t="shared" si="25"/>
        <v>1.6448695822745329E-2</v>
      </c>
      <c r="N21" s="19">
        <f t="shared" si="25"/>
        <v>6.8188622701761403E-3</v>
      </c>
      <c r="O21" s="19">
        <f t="shared" si="25"/>
        <v>2.5551303304279793E-3</v>
      </c>
      <c r="P21" s="19">
        <f t="shared" si="25"/>
        <v>8.6416520909804451E-4</v>
      </c>
      <c r="Q21" s="19">
        <f t="shared" si="25"/>
        <v>2.634774655952965E-4</v>
      </c>
      <c r="R21" s="19">
        <f t="shared" si="25"/>
        <v>7.2348043925085648E-5</v>
      </c>
      <c r="S21" s="19">
        <f t="shared" si="25"/>
        <v>1.7876979701236806E-5</v>
      </c>
      <c r="T21" s="19">
        <f t="shared" si="24"/>
        <v>3.9723886033904421E-6</v>
      </c>
      <c r="U21" s="19">
        <f t="shared" si="24"/>
        <v>7.9332815194899098E-7</v>
      </c>
      <c r="V21" s="19">
        <f t="shared" si="24"/>
        <v>1.4232755352061588E-7</v>
      </c>
      <c r="W21" s="19">
        <f t="shared" si="24"/>
        <v>2.2928862142279627E-8</v>
      </c>
      <c r="X21" s="19">
        <f t="shared" si="24"/>
        <v>3.3157460110899706E-9</v>
      </c>
      <c r="Y21" s="19">
        <f t="shared" si="24"/>
        <v>4.3028280938273156E-10</v>
      </c>
      <c r="Z21" s="20">
        <f t="shared" si="2"/>
        <v>14640575.039670944</v>
      </c>
      <c r="AA21" s="20">
        <f t="shared" si="3"/>
        <v>12756583.152100315</v>
      </c>
      <c r="AB21" s="20">
        <f t="shared" si="4"/>
        <v>10509727.868523814</v>
      </c>
      <c r="AC21" s="20">
        <f t="shared" si="5"/>
        <v>8109452.8318236871</v>
      </c>
      <c r="AD21" s="20">
        <f t="shared" si="6"/>
        <v>5812579.3300759085</v>
      </c>
      <c r="AE21" s="20">
        <f t="shared" si="7"/>
        <v>3843772.5778392297</v>
      </c>
      <c r="AF21" s="20">
        <f t="shared" si="8"/>
        <v>2332098.0875618868</v>
      </c>
      <c r="AG21" s="20">
        <f t="shared" si="9"/>
        <v>1292414.0926386116</v>
      </c>
      <c r="AH21" s="20">
        <f t="shared" si="10"/>
        <v>651897.36132643686</v>
      </c>
      <c r="AI21" s="20">
        <f t="shared" si="11"/>
        <v>298434.90591908951</v>
      </c>
      <c r="AJ21" s="20">
        <f t="shared" si="12"/>
        <v>123717.19569774384</v>
      </c>
      <c r="AK21" s="20">
        <f t="shared" si="13"/>
        <v>46358.695424219732</v>
      </c>
      <c r="AL21" s="20">
        <f t="shared" si="14"/>
        <v>15678.87604311486</v>
      </c>
      <c r="AM21" s="20">
        <f t="shared" si="15"/>
        <v>4780.3712527774596</v>
      </c>
      <c r="AN21" s="20">
        <f t="shared" si="16"/>
        <v>1312.6379084934326</v>
      </c>
      <c r="AO21" s="20">
        <f t="shared" si="17"/>
        <v>324.34880021786643</v>
      </c>
      <c r="AP21" s="20">
        <f t="shared" si="18"/>
        <v>72.072547994204868</v>
      </c>
      <c r="AQ21" s="20">
        <f t="shared" si="19"/>
        <v>14.393652538851979</v>
      </c>
      <c r="AR21" s="20">
        <f t="shared" si="20"/>
        <v>2.5823026033397647</v>
      </c>
      <c r="AS21" s="20">
        <f t="shared" si="21"/>
        <v>0.41600701295726905</v>
      </c>
      <c r="AT21" s="20">
        <f t="shared" si="22"/>
        <v>6.0158833231197528E-2</v>
      </c>
      <c r="AU21" s="20">
        <f t="shared" si="23"/>
        <v>7.8067836575328453E-3</v>
      </c>
    </row>
    <row r="22" spans="1:47" x14ac:dyDescent="0.2">
      <c r="A22" t="s">
        <v>162</v>
      </c>
      <c r="B22" s="4">
        <v>9053799</v>
      </c>
      <c r="C22" s="5">
        <v>68</v>
      </c>
      <c r="D22" s="19">
        <f t="shared" si="25"/>
        <v>0.8069376628580931</v>
      </c>
      <c r="E22" s="19">
        <f t="shared" si="25"/>
        <v>0.70309857139614884</v>
      </c>
      <c r="F22" s="19">
        <f t="shared" si="25"/>
        <v>0.57925970943910299</v>
      </c>
      <c r="G22" s="19">
        <f t="shared" si="25"/>
        <v>0.44696488337638596</v>
      </c>
      <c r="H22" s="19">
        <f t="shared" si="25"/>
        <v>0.32036919090127036</v>
      </c>
      <c r="I22" s="19">
        <f t="shared" si="25"/>
        <v>0.21185539858339664</v>
      </c>
      <c r="J22" s="19">
        <f t="shared" si="25"/>
        <v>0.128537149342415</v>
      </c>
      <c r="K22" s="19">
        <f t="shared" si="25"/>
        <v>7.1233377413986054E-2</v>
      </c>
      <c r="L22" s="19">
        <f t="shared" si="25"/>
        <v>3.5930319112925768E-2</v>
      </c>
      <c r="M22" s="19">
        <f t="shared" si="25"/>
        <v>1.6448695822745329E-2</v>
      </c>
      <c r="N22" s="19">
        <f t="shared" si="25"/>
        <v>6.8188622701761403E-3</v>
      </c>
      <c r="O22" s="19">
        <f t="shared" si="25"/>
        <v>2.5551303304279793E-3</v>
      </c>
      <c r="P22" s="19">
        <f t="shared" si="25"/>
        <v>8.6416520909804451E-4</v>
      </c>
      <c r="Q22" s="19">
        <f t="shared" si="25"/>
        <v>2.634774655952965E-4</v>
      </c>
      <c r="R22" s="19">
        <f t="shared" si="25"/>
        <v>7.2348043925085648E-5</v>
      </c>
      <c r="S22" s="19">
        <f t="shared" si="25"/>
        <v>1.7876979701236806E-5</v>
      </c>
      <c r="T22" s="19">
        <f t="shared" si="24"/>
        <v>3.9723886033904421E-6</v>
      </c>
      <c r="U22" s="19">
        <f t="shared" si="24"/>
        <v>7.9332815194899098E-7</v>
      </c>
      <c r="V22" s="19">
        <f t="shared" si="24"/>
        <v>1.4232755352061588E-7</v>
      </c>
      <c r="W22" s="19">
        <f t="shared" si="24"/>
        <v>2.2928862142279627E-8</v>
      </c>
      <c r="X22" s="19">
        <f t="shared" si="24"/>
        <v>3.3157460110899706E-9</v>
      </c>
      <c r="Y22" s="19">
        <f t="shared" si="24"/>
        <v>4.3028280938273156E-10</v>
      </c>
      <c r="Z22" s="20">
        <f t="shared" si="2"/>
        <v>7305851.4050469408</v>
      </c>
      <c r="AA22" s="20">
        <f t="shared" si="3"/>
        <v>6365713.1426078808</v>
      </c>
      <c r="AB22" s="20">
        <f t="shared" si="4"/>
        <v>5244500.9780600416</v>
      </c>
      <c r="AC22" s="20">
        <f t="shared" si="5"/>
        <v>4046730.2141482397</v>
      </c>
      <c r="AD22" s="20">
        <f t="shared" si="6"/>
        <v>2900558.2602127306</v>
      </c>
      <c r="AE22" s="20">
        <f t="shared" si="7"/>
        <v>1918096.1958389578</v>
      </c>
      <c r="AF22" s="20">
        <f t="shared" si="8"/>
        <v>1163749.5141792076</v>
      </c>
      <c r="AG22" s="20">
        <f t="shared" si="9"/>
        <v>644932.68119736947</v>
      </c>
      <c r="AH22" s="20">
        <f t="shared" si="10"/>
        <v>325305.88725428819</v>
      </c>
      <c r="AI22" s="20">
        <f t="shared" si="11"/>
        <v>148923.18579127584</v>
      </c>
      <c r="AJ22" s="20">
        <f t="shared" si="12"/>
        <v>61736.608402858466</v>
      </c>
      <c r="AK22" s="20">
        <f t="shared" si="13"/>
        <v>23133.636430498507</v>
      </c>
      <c r="AL22" s="20">
        <f t="shared" si="14"/>
        <v>7823.9781059666666</v>
      </c>
      <c r="AM22" s="20">
        <f t="shared" si="15"/>
        <v>2385.4720145292299</v>
      </c>
      <c r="AN22" s="20">
        <f t="shared" si="16"/>
        <v>655.02464774089651</v>
      </c>
      <c r="AO22" s="20">
        <f t="shared" si="17"/>
        <v>161.85458094207809</v>
      </c>
      <c r="AP22" s="20">
        <f t="shared" si="18"/>
        <v>35.965207964987783</v>
      </c>
      <c r="AQ22" s="20">
        <f t="shared" si="19"/>
        <v>7.1826336287876229</v>
      </c>
      <c r="AR22" s="20">
        <f t="shared" si="20"/>
        <v>1.2886050617373985</v>
      </c>
      <c r="AS22" s="20">
        <f t="shared" si="21"/>
        <v>0.20759330913490914</v>
      </c>
      <c r="AT22" s="20">
        <f t="shared" si="22"/>
        <v>3.0020097919460365E-2</v>
      </c>
      <c r="AU22" s="20">
        <f t="shared" si="23"/>
        <v>3.8956940693065656E-3</v>
      </c>
    </row>
    <row r="23" spans="1:47" x14ac:dyDescent="0.2">
      <c r="A23" t="s">
        <v>191</v>
      </c>
      <c r="B23" s="4">
        <v>34449825</v>
      </c>
      <c r="C23" s="5">
        <v>68</v>
      </c>
      <c r="D23" s="19">
        <f t="shared" si="25"/>
        <v>0.8069376628580931</v>
      </c>
      <c r="E23" s="19">
        <f t="shared" si="25"/>
        <v>0.70309857139614884</v>
      </c>
      <c r="F23" s="19">
        <f t="shared" si="25"/>
        <v>0.57925970943910299</v>
      </c>
      <c r="G23" s="19">
        <f t="shared" si="25"/>
        <v>0.44696488337638596</v>
      </c>
      <c r="H23" s="19">
        <f t="shared" si="25"/>
        <v>0.32036919090127036</v>
      </c>
      <c r="I23" s="19">
        <f t="shared" si="25"/>
        <v>0.21185539858339664</v>
      </c>
      <c r="J23" s="19">
        <f t="shared" si="25"/>
        <v>0.128537149342415</v>
      </c>
      <c r="K23" s="19">
        <f t="shared" si="25"/>
        <v>7.1233377413986054E-2</v>
      </c>
      <c r="L23" s="19">
        <f t="shared" si="25"/>
        <v>3.5930319112925768E-2</v>
      </c>
      <c r="M23" s="19">
        <f t="shared" si="25"/>
        <v>1.6448695822745329E-2</v>
      </c>
      <c r="N23" s="19">
        <f t="shared" si="25"/>
        <v>6.8188622701761403E-3</v>
      </c>
      <c r="O23" s="19">
        <f t="shared" si="25"/>
        <v>2.5551303304279793E-3</v>
      </c>
      <c r="P23" s="19">
        <f t="shared" si="25"/>
        <v>8.6416520909804451E-4</v>
      </c>
      <c r="Q23" s="19">
        <f t="shared" si="25"/>
        <v>2.634774655952965E-4</v>
      </c>
      <c r="R23" s="19">
        <f t="shared" si="25"/>
        <v>7.2348043925085648E-5</v>
      </c>
      <c r="S23" s="19">
        <f t="shared" si="25"/>
        <v>1.7876979701236806E-5</v>
      </c>
      <c r="T23" s="19">
        <f t="shared" si="24"/>
        <v>3.9723886033904421E-6</v>
      </c>
      <c r="U23" s="19">
        <f t="shared" si="24"/>
        <v>7.9332815194899098E-7</v>
      </c>
      <c r="V23" s="19">
        <f t="shared" si="24"/>
        <v>1.4232755352061588E-7</v>
      </c>
      <c r="W23" s="19">
        <f t="shared" si="24"/>
        <v>2.2928862142279627E-8</v>
      </c>
      <c r="X23" s="19">
        <f t="shared" si="24"/>
        <v>3.3157460110899706E-9</v>
      </c>
      <c r="Y23" s="19">
        <f t="shared" si="24"/>
        <v>4.3028280938273156E-10</v>
      </c>
      <c r="Z23" s="20">
        <f t="shared" si="2"/>
        <v>27798861.271370307</v>
      </c>
      <c r="AA23" s="20">
        <f t="shared" si="3"/>
        <v>24221622.742347334</v>
      </c>
      <c r="AB23" s="20">
        <f t="shared" si="4"/>
        <v>19955395.619727947</v>
      </c>
      <c r="AC23" s="20">
        <f t="shared" si="5"/>
        <v>15397862.013461905</v>
      </c>
      <c r="AD23" s="20">
        <f t="shared" si="6"/>
        <v>11036662.561940357</v>
      </c>
      <c r="AE23" s="20">
        <f t="shared" si="7"/>
        <v>7298381.406503262</v>
      </c>
      <c r="AF23" s="20">
        <f t="shared" si="8"/>
        <v>4428082.3008450624</v>
      </c>
      <c r="AG23" s="20">
        <f t="shared" si="9"/>
        <v>2453977.3860707721</v>
      </c>
      <c r="AH23" s="20">
        <f t="shared" si="10"/>
        <v>1237793.205634448</v>
      </c>
      <c r="AI23" s="20">
        <f t="shared" si="11"/>
        <v>566654.69257180765</v>
      </c>
      <c r="AJ23" s="20">
        <f t="shared" si="12"/>
        <v>234908.61190667076</v>
      </c>
      <c r="AK23" s="20">
        <f t="shared" si="13"/>
        <v>88023.792735436058</v>
      </c>
      <c r="AL23" s="20">
        <f t="shared" si="14"/>
        <v>29770.34022451604</v>
      </c>
      <c r="AM23" s="20">
        <f t="shared" si="15"/>
        <v>9076.7525812014846</v>
      </c>
      <c r="AN23" s="20">
        <f t="shared" si="16"/>
        <v>2492.3774523115135</v>
      </c>
      <c r="AO23" s="20">
        <f t="shared" si="17"/>
        <v>615.85882223616022</v>
      </c>
      <c r="AP23" s="20">
        <f t="shared" si="18"/>
        <v>136.84809221879513</v>
      </c>
      <c r="AQ23" s="20">
        <f t="shared" si="19"/>
        <v>27.330016002216148</v>
      </c>
      <c r="AR23" s="20">
        <f t="shared" si="20"/>
        <v>4.9031593114633507</v>
      </c>
      <c r="AS23" s="20">
        <f t="shared" si="21"/>
        <v>0.78989528825065825</v>
      </c>
      <c r="AT23" s="20">
        <f t="shared" si="22"/>
        <v>0.11422686982649755</v>
      </c>
      <c r="AU23" s="20">
        <f t="shared" si="23"/>
        <v>1.482316748374346E-2</v>
      </c>
    </row>
    <row r="24" spans="1:47" x14ac:dyDescent="0.2">
      <c r="A24" t="s">
        <v>130</v>
      </c>
      <c r="B24" s="4">
        <v>1714671</v>
      </c>
      <c r="C24" s="5">
        <v>69</v>
      </c>
      <c r="D24" s="19">
        <f t="shared" si="25"/>
        <v>0.82467605514777054</v>
      </c>
      <c r="E24" s="19">
        <f t="shared" si="25"/>
        <v>0.72574688224992645</v>
      </c>
      <c r="F24" s="19">
        <f t="shared" si="25"/>
        <v>0.60513708953597489</v>
      </c>
      <c r="G24" s="19">
        <f t="shared" si="25"/>
        <v>0.47342353569963491</v>
      </c>
      <c r="H24" s="19">
        <f t="shared" si="25"/>
        <v>0.34457825838967571</v>
      </c>
      <c r="I24" s="19">
        <f t="shared" si="25"/>
        <v>0.23167757463479821</v>
      </c>
      <c r="J24" s="19">
        <f t="shared" si="25"/>
        <v>0.14306119219550906</v>
      </c>
      <c r="K24" s="19">
        <f t="shared" si="25"/>
        <v>8.0756659233771066E-2</v>
      </c>
      <c r="L24" s="19">
        <f t="shared" si="25"/>
        <v>4.1518219688779112E-2</v>
      </c>
      <c r="M24" s="19">
        <f t="shared" si="25"/>
        <v>1.9382787088818576E-2</v>
      </c>
      <c r="N24" s="19">
        <f t="shared" si="25"/>
        <v>8.1975359245961554E-3</v>
      </c>
      <c r="O24" s="19">
        <f t="shared" si="25"/>
        <v>3.1348422607054838E-3</v>
      </c>
      <c r="P24" s="19">
        <f t="shared" si="25"/>
        <v>1.0823004813932391E-3</v>
      </c>
      <c r="Q24" s="19">
        <f t="shared" si="25"/>
        <v>3.3692926567685522E-4</v>
      </c>
      <c r="R24" s="19">
        <f t="shared" si="25"/>
        <v>9.4481124804368655E-5</v>
      </c>
      <c r="S24" s="19">
        <f t="shared" si="25"/>
        <v>2.3845190710192199E-5</v>
      </c>
      <c r="T24" s="19">
        <f t="shared" si="24"/>
        <v>5.4125439077346016E-6</v>
      </c>
      <c r="U24" s="19">
        <f t="shared" si="24"/>
        <v>1.1043116444620082E-6</v>
      </c>
      <c r="V24" s="19">
        <f t="shared" si="24"/>
        <v>2.0242114795454569E-7</v>
      </c>
      <c r="W24" s="19">
        <f t="shared" si="24"/>
        <v>3.3320448511453549E-8</v>
      </c>
      <c r="X24" s="19">
        <f t="shared" si="24"/>
        <v>4.9237914856448128E-9</v>
      </c>
      <c r="Y24" s="19">
        <f t="shared" si="24"/>
        <v>6.5296101858791644E-10</v>
      </c>
      <c r="Z24" s="20">
        <f t="shared" si="2"/>
        <v>1414048.1161562828</v>
      </c>
      <c r="AA24" s="20">
        <f t="shared" si="3"/>
        <v>1244417.1323343636</v>
      </c>
      <c r="AB24" s="20">
        <f t="shared" si="4"/>
        <v>1037611.0184517396</v>
      </c>
      <c r="AC24" s="20">
        <f t="shared" si="5"/>
        <v>811765.60738162871</v>
      </c>
      <c r="AD24" s="20">
        <f t="shared" si="6"/>
        <v>590838.34689128364</v>
      </c>
      <c r="AE24" s="20">
        <f t="shared" si="7"/>
        <v>397250.81857662409</v>
      </c>
      <c r="AF24" s="20">
        <f t="shared" si="8"/>
        <v>245302.87748306571</v>
      </c>
      <c r="AG24" s="20">
        <f t="shared" si="9"/>
        <v>138471.10164502947</v>
      </c>
      <c r="AH24" s="20">
        <f t="shared" si="10"/>
        <v>71190.087271978569</v>
      </c>
      <c r="AI24" s="20">
        <f t="shared" si="11"/>
        <v>33235.102920371639</v>
      </c>
      <c r="AJ24" s="20">
        <f t="shared" si="12"/>
        <v>14056.077121363214</v>
      </c>
      <c r="AK24" s="20">
        <f t="shared" si="13"/>
        <v>5375.2231140061322</v>
      </c>
      <c r="AL24" s="20">
        <f t="shared" si="14"/>
        <v>1855.7892487310266</v>
      </c>
      <c r="AM24" s="20">
        <f t="shared" si="15"/>
        <v>577.72284090739902</v>
      </c>
      <c r="AN24" s="20">
        <f t="shared" si="16"/>
        <v>162.00404474943161</v>
      </c>
      <c r="AO24" s="20">
        <f t="shared" si="17"/>
        <v>40.886657000235971</v>
      </c>
      <c r="AP24" s="20">
        <f t="shared" si="18"/>
        <v>9.2807320748191966</v>
      </c>
      <c r="AQ24" s="20">
        <f t="shared" si="19"/>
        <v>1.8935311517213163</v>
      </c>
      <c r="AR24" s="20">
        <f t="shared" si="20"/>
        <v>0.34708567218436881</v>
      </c>
      <c r="AS24" s="20">
        <f t="shared" si="21"/>
        <v>5.7133606769582568E-2</v>
      </c>
      <c r="AT24" s="20">
        <f t="shared" si="22"/>
        <v>8.4426824704820769E-3</v>
      </c>
      <c r="AU24" s="20">
        <f t="shared" si="23"/>
        <v>1.1196133227031613E-3</v>
      </c>
    </row>
    <row r="25" spans="1:47" x14ac:dyDescent="0.2">
      <c r="A25" t="s">
        <v>203</v>
      </c>
      <c r="B25" s="4">
        <v>126527060</v>
      </c>
      <c r="C25" s="5">
        <v>69</v>
      </c>
      <c r="D25" s="19">
        <f t="shared" si="25"/>
        <v>0.82467605514777054</v>
      </c>
      <c r="E25" s="19">
        <f t="shared" si="25"/>
        <v>0.72574688224992645</v>
      </c>
      <c r="F25" s="19">
        <f t="shared" si="25"/>
        <v>0.60513708953597489</v>
      </c>
      <c r="G25" s="19">
        <f t="shared" si="25"/>
        <v>0.47342353569963491</v>
      </c>
      <c r="H25" s="19">
        <f t="shared" si="25"/>
        <v>0.34457825838967571</v>
      </c>
      <c r="I25" s="19">
        <f t="shared" si="25"/>
        <v>0.23167757463479821</v>
      </c>
      <c r="J25" s="19">
        <f t="shared" si="25"/>
        <v>0.14306119219550906</v>
      </c>
      <c r="K25" s="19">
        <f t="shared" si="25"/>
        <v>8.0756659233771066E-2</v>
      </c>
      <c r="L25" s="19">
        <f t="shared" si="25"/>
        <v>4.1518219688779112E-2</v>
      </c>
      <c r="M25" s="19">
        <f t="shared" si="25"/>
        <v>1.9382787088818576E-2</v>
      </c>
      <c r="N25" s="19">
        <f t="shared" si="25"/>
        <v>8.1975359245961554E-3</v>
      </c>
      <c r="O25" s="19">
        <f t="shared" si="25"/>
        <v>3.1348422607054838E-3</v>
      </c>
      <c r="P25" s="19">
        <f t="shared" si="25"/>
        <v>1.0823004813932391E-3</v>
      </c>
      <c r="Q25" s="19">
        <f t="shared" si="25"/>
        <v>3.3692926567685522E-4</v>
      </c>
      <c r="R25" s="19">
        <f t="shared" si="25"/>
        <v>9.4481124804368655E-5</v>
      </c>
      <c r="S25" s="19">
        <f t="shared" si="25"/>
        <v>2.3845190710192199E-5</v>
      </c>
      <c r="T25" s="19">
        <f t="shared" si="24"/>
        <v>5.4125439077346016E-6</v>
      </c>
      <c r="U25" s="19">
        <f t="shared" si="24"/>
        <v>1.1043116444620082E-6</v>
      </c>
      <c r="V25" s="19">
        <f t="shared" si="24"/>
        <v>2.0242114795454569E-7</v>
      </c>
      <c r="W25" s="19">
        <f t="shared" si="24"/>
        <v>3.3320448511453549E-8</v>
      </c>
      <c r="X25" s="19">
        <f t="shared" si="24"/>
        <v>4.9237914856448128E-9</v>
      </c>
      <c r="Y25" s="19">
        <f t="shared" si="24"/>
        <v>6.5296101858791644E-10</v>
      </c>
      <c r="Z25" s="20">
        <f t="shared" si="2"/>
        <v>104343836.71024527</v>
      </c>
      <c r="AA25" s="20">
        <f t="shared" si="3"/>
        <v>91826619.315249383</v>
      </c>
      <c r="AB25" s="20">
        <f t="shared" si="4"/>
        <v>76566216.835943669</v>
      </c>
      <c r="AC25" s="20">
        <f t="shared" si="5"/>
        <v>59900888.106879845</v>
      </c>
      <c r="AD25" s="20">
        <f t="shared" si="6"/>
        <v>43598473.973966002</v>
      </c>
      <c r="AE25" s="20">
        <f t="shared" si="7"/>
        <v>29313482.386471592</v>
      </c>
      <c r="AF25" s="20">
        <f t="shared" si="8"/>
        <v>18101112.048592705</v>
      </c>
      <c r="AG25" s="20">
        <f t="shared" si="9"/>
        <v>10217902.668270906</v>
      </c>
      <c r="AH25" s="20">
        <f t="shared" si="10"/>
        <v>5253178.2736553364</v>
      </c>
      <c r="AI25" s="20">
        <f t="shared" si="11"/>
        <v>2452447.0649541733</v>
      </c>
      <c r="AJ25" s="20">
        <f t="shared" si="12"/>
        <v>1037210.1197835333</v>
      </c>
      <c r="AK25" s="20">
        <f t="shared" si="13"/>
        <v>396642.37481081841</v>
      </c>
      <c r="AL25" s="20">
        <f t="shared" si="14"/>
        <v>136940.29794727123</v>
      </c>
      <c r="AM25" s="20">
        <f t="shared" si="15"/>
        <v>42630.669414051401</v>
      </c>
      <c r="AN25" s="20">
        <f t="shared" si="16"/>
        <v>11954.418946989841</v>
      </c>
      <c r="AO25" s="20">
        <f t="shared" si="17"/>
        <v>3017.0618756999311</v>
      </c>
      <c r="AP25" s="20">
        <f t="shared" si="18"/>
        <v>684.83326776657043</v>
      </c>
      <c r="AQ25" s="20">
        <f t="shared" si="19"/>
        <v>139.72530569754318</v>
      </c>
      <c r="AR25" s="20">
        <f t="shared" si="20"/>
        <v>25.611752732513679</v>
      </c>
      <c r="AS25" s="20">
        <f t="shared" si="21"/>
        <v>4.2159383880355943</v>
      </c>
      <c r="AT25" s="20">
        <f t="shared" si="22"/>
        <v>0.62299286073167037</v>
      </c>
      <c r="AU25" s="20">
        <f t="shared" si="23"/>
        <v>8.2617237976534419E-2</v>
      </c>
    </row>
    <row r="26" spans="1:47" x14ac:dyDescent="0.2">
      <c r="A26" t="s">
        <v>137</v>
      </c>
      <c r="B26" s="4">
        <v>2436566</v>
      </c>
      <c r="C26" s="5">
        <v>69</v>
      </c>
      <c r="D26" s="19">
        <f t="shared" si="25"/>
        <v>0.82467605514777054</v>
      </c>
      <c r="E26" s="19">
        <f t="shared" si="25"/>
        <v>0.72574688224992645</v>
      </c>
      <c r="F26" s="19">
        <f t="shared" si="25"/>
        <v>0.60513708953597489</v>
      </c>
      <c r="G26" s="19">
        <f t="shared" si="25"/>
        <v>0.47342353569963491</v>
      </c>
      <c r="H26" s="19">
        <f t="shared" si="25"/>
        <v>0.34457825838967571</v>
      </c>
      <c r="I26" s="19">
        <f t="shared" si="25"/>
        <v>0.23167757463479821</v>
      </c>
      <c r="J26" s="19">
        <f t="shared" si="25"/>
        <v>0.14306119219550906</v>
      </c>
      <c r="K26" s="19">
        <f t="shared" si="25"/>
        <v>8.0756659233771066E-2</v>
      </c>
      <c r="L26" s="19">
        <f t="shared" si="25"/>
        <v>4.1518219688779112E-2</v>
      </c>
      <c r="M26" s="19">
        <f t="shared" si="25"/>
        <v>1.9382787088818576E-2</v>
      </c>
      <c r="N26" s="19">
        <f t="shared" si="25"/>
        <v>8.1975359245961554E-3</v>
      </c>
      <c r="O26" s="19">
        <f t="shared" si="25"/>
        <v>3.1348422607054838E-3</v>
      </c>
      <c r="P26" s="19">
        <f t="shared" si="25"/>
        <v>1.0823004813932391E-3</v>
      </c>
      <c r="Q26" s="19">
        <f t="shared" si="25"/>
        <v>3.3692926567685522E-4</v>
      </c>
      <c r="R26" s="19">
        <f t="shared" si="25"/>
        <v>9.4481124804368655E-5</v>
      </c>
      <c r="S26" s="19">
        <f t="shared" si="25"/>
        <v>2.3845190710192199E-5</v>
      </c>
      <c r="T26" s="19">
        <f t="shared" si="24"/>
        <v>5.4125439077346016E-6</v>
      </c>
      <c r="U26" s="19">
        <f t="shared" si="24"/>
        <v>1.1043116444620082E-6</v>
      </c>
      <c r="V26" s="19">
        <f t="shared" si="24"/>
        <v>2.0242114795454569E-7</v>
      </c>
      <c r="W26" s="19">
        <f t="shared" si="24"/>
        <v>3.3320448511453549E-8</v>
      </c>
      <c r="X26" s="19">
        <f t="shared" si="24"/>
        <v>4.9237914856448128E-9</v>
      </c>
      <c r="Y26" s="19">
        <f t="shared" si="24"/>
        <v>6.5296101858791644E-10</v>
      </c>
      <c r="Z26" s="20">
        <f t="shared" si="2"/>
        <v>2009377.6369871828</v>
      </c>
      <c r="AA26" s="20">
        <f t="shared" si="3"/>
        <v>1768330.1778961744</v>
      </c>
      <c r="AB26" s="20">
        <f t="shared" si="4"/>
        <v>1474456.4577023122</v>
      </c>
      <c r="AC26" s="20">
        <f t="shared" si="5"/>
        <v>1153527.6906855167</v>
      </c>
      <c r="AD26" s="20">
        <f t="shared" si="6"/>
        <v>839587.66873149853</v>
      </c>
      <c r="AE26" s="20">
        <f t="shared" si="7"/>
        <v>564497.70131761173</v>
      </c>
      <c r="AF26" s="20">
        <f t="shared" si="8"/>
        <v>348578.03682304273</v>
      </c>
      <c r="AG26" s="20">
        <f t="shared" si="9"/>
        <v>196768.93016259265</v>
      </c>
      <c r="AH26" s="20">
        <f t="shared" si="10"/>
        <v>101161.88247420976</v>
      </c>
      <c r="AI26" s="20">
        <f t="shared" si="11"/>
        <v>47227.440005854325</v>
      </c>
      <c r="AJ26" s="20">
        <f t="shared" si="12"/>
        <v>19973.837317649555</v>
      </c>
      <c r="AK26" s="20">
        <f t="shared" si="13"/>
        <v>7638.2500677981179</v>
      </c>
      <c r="AL26" s="20">
        <f t="shared" si="14"/>
        <v>2637.0965547463989</v>
      </c>
      <c r="AM26" s="20">
        <f t="shared" si="15"/>
        <v>820.95039315319241</v>
      </c>
      <c r="AN26" s="20">
        <f t="shared" si="16"/>
        <v>230.2094963400813</v>
      </c>
      <c r="AO26" s="20">
        <f t="shared" si="17"/>
        <v>58.100380947970166</v>
      </c>
      <c r="AP26" s="20">
        <f t="shared" si="18"/>
        <v>13.188020459093266</v>
      </c>
      <c r="AQ26" s="20">
        <f t="shared" si="19"/>
        <v>2.6907282063002178</v>
      </c>
      <c r="AR26" s="20">
        <f t="shared" si="20"/>
        <v>0.49321248678701557</v>
      </c>
      <c r="AS26" s="20">
        <f t="shared" si="21"/>
        <v>8.1187471947758327E-2</v>
      </c>
      <c r="AT26" s="20">
        <f t="shared" si="22"/>
        <v>1.1997142925011639E-2</v>
      </c>
      <c r="AU26" s="20">
        <f t="shared" si="23"/>
        <v>1.5909826172166852E-3</v>
      </c>
    </row>
    <row r="27" spans="1:47" x14ac:dyDescent="0.2">
      <c r="A27" t="s">
        <v>151</v>
      </c>
      <c r="B27" s="4">
        <v>4862989</v>
      </c>
      <c r="C27" s="5">
        <v>69</v>
      </c>
      <c r="D27" s="19">
        <f t="shared" si="25"/>
        <v>0.82467605514777054</v>
      </c>
      <c r="E27" s="19">
        <f t="shared" si="25"/>
        <v>0.72574688224992645</v>
      </c>
      <c r="F27" s="19">
        <f t="shared" si="25"/>
        <v>0.60513708953597489</v>
      </c>
      <c r="G27" s="19">
        <f t="shared" si="25"/>
        <v>0.47342353569963491</v>
      </c>
      <c r="H27" s="19">
        <f t="shared" si="25"/>
        <v>0.34457825838967571</v>
      </c>
      <c r="I27" s="19">
        <f t="shared" si="25"/>
        <v>0.23167757463479821</v>
      </c>
      <c r="J27" s="19">
        <f t="shared" si="25"/>
        <v>0.14306119219550906</v>
      </c>
      <c r="K27" s="19">
        <f t="shared" si="25"/>
        <v>8.0756659233771066E-2</v>
      </c>
      <c r="L27" s="19">
        <f t="shared" si="25"/>
        <v>4.1518219688779112E-2</v>
      </c>
      <c r="M27" s="19">
        <f t="shared" si="25"/>
        <v>1.9382787088818576E-2</v>
      </c>
      <c r="N27" s="19">
        <f t="shared" si="25"/>
        <v>8.1975359245961554E-3</v>
      </c>
      <c r="O27" s="19">
        <f t="shared" si="25"/>
        <v>3.1348422607054838E-3</v>
      </c>
      <c r="P27" s="19">
        <f t="shared" si="25"/>
        <v>1.0823004813932391E-3</v>
      </c>
      <c r="Q27" s="19">
        <f t="shared" si="25"/>
        <v>3.3692926567685522E-4</v>
      </c>
      <c r="R27" s="19">
        <f t="shared" si="25"/>
        <v>9.4481124804368655E-5</v>
      </c>
      <c r="S27" s="19">
        <f t="shared" si="25"/>
        <v>2.3845190710192199E-5</v>
      </c>
      <c r="T27" s="19">
        <f t="shared" si="24"/>
        <v>5.4125439077346016E-6</v>
      </c>
      <c r="U27" s="19">
        <f t="shared" si="24"/>
        <v>1.1043116444620082E-6</v>
      </c>
      <c r="V27" s="19">
        <f t="shared" si="24"/>
        <v>2.0242114795454569E-7</v>
      </c>
      <c r="W27" s="19">
        <f t="shared" si="24"/>
        <v>3.3320448511453549E-8</v>
      </c>
      <c r="X27" s="19">
        <f t="shared" si="24"/>
        <v>4.9237914856448128E-9</v>
      </c>
      <c r="Y27" s="19">
        <f t="shared" si="24"/>
        <v>6.5296101858791644E-10</v>
      </c>
      <c r="Z27" s="20">
        <f t="shared" si="2"/>
        <v>4010390.5847470015</v>
      </c>
      <c r="AA27" s="20">
        <f t="shared" si="3"/>
        <v>3529299.1051656874</v>
      </c>
      <c r="AB27" s="20">
        <f t="shared" si="4"/>
        <v>2942775.0099054612</v>
      </c>
      <c r="AC27" s="20">
        <f t="shared" si="5"/>
        <v>2302253.4464484318</v>
      </c>
      <c r="AD27" s="20">
        <f t="shared" si="6"/>
        <v>1675680.2801881507</v>
      </c>
      <c r="AE27" s="20">
        <f t="shared" si="7"/>
        <v>1126645.4969957026</v>
      </c>
      <c r="AF27" s="20">
        <f t="shared" si="8"/>
        <v>695705.00397364644</v>
      </c>
      <c r="AG27" s="20">
        <f t="shared" si="9"/>
        <v>392718.74553057714</v>
      </c>
      <c r="AH27" s="20">
        <f t="shared" si="10"/>
        <v>201902.64564611626</v>
      </c>
      <c r="AI27" s="20">
        <f t="shared" si="11"/>
        <v>94258.280402266755</v>
      </c>
      <c r="AJ27" s="20">
        <f t="shared" si="12"/>
        <v>39864.527028415934</v>
      </c>
      <c r="AK27" s="20">
        <f t="shared" si="13"/>
        <v>15244.7034305459</v>
      </c>
      <c r="AL27" s="20">
        <f t="shared" si="14"/>
        <v>5263.215335710026</v>
      </c>
      <c r="AM27" s="20">
        <f t="shared" si="15"/>
        <v>1638.4833127646245</v>
      </c>
      <c r="AN27" s="20">
        <f t="shared" si="16"/>
        <v>459.46067063127191</v>
      </c>
      <c r="AO27" s="20">
        <f t="shared" si="17"/>
        <v>115.95890012656685</v>
      </c>
      <c r="AP27" s="20">
        <f t="shared" si="18"/>
        <v>26.321141485330383</v>
      </c>
      <c r="AQ27" s="20">
        <f t="shared" si="19"/>
        <v>5.3702553795906569</v>
      </c>
      <c r="AR27" s="20">
        <f t="shared" si="20"/>
        <v>0.98437181587032818</v>
      </c>
      <c r="AS27" s="20">
        <f t="shared" si="21"/>
        <v>0.16203697458626498</v>
      </c>
      <c r="AT27" s="20">
        <f t="shared" si="22"/>
        <v>2.3944343832984383E-2</v>
      </c>
      <c r="AU27" s="20">
        <f t="shared" si="23"/>
        <v>3.1753422508218332E-3</v>
      </c>
    </row>
    <row r="28" spans="1:47" x14ac:dyDescent="0.2">
      <c r="A28" t="s">
        <v>204</v>
      </c>
      <c r="B28" s="4">
        <v>223804632</v>
      </c>
      <c r="C28" s="5">
        <v>69</v>
      </c>
      <c r="D28" s="19">
        <f t="shared" si="25"/>
        <v>0.82467605514777054</v>
      </c>
      <c r="E28" s="19">
        <f t="shared" si="25"/>
        <v>0.72574688224992645</v>
      </c>
      <c r="F28" s="19">
        <f t="shared" si="25"/>
        <v>0.60513708953597489</v>
      </c>
      <c r="G28" s="19">
        <f t="shared" si="25"/>
        <v>0.47342353569963491</v>
      </c>
      <c r="H28" s="19">
        <f t="shared" si="25"/>
        <v>0.34457825838967571</v>
      </c>
      <c r="I28" s="19">
        <f t="shared" si="25"/>
        <v>0.23167757463479821</v>
      </c>
      <c r="J28" s="19">
        <f t="shared" si="25"/>
        <v>0.14306119219550906</v>
      </c>
      <c r="K28" s="19">
        <f t="shared" si="25"/>
        <v>8.0756659233771066E-2</v>
      </c>
      <c r="L28" s="19">
        <f t="shared" si="25"/>
        <v>4.1518219688779112E-2</v>
      </c>
      <c r="M28" s="19">
        <f t="shared" si="25"/>
        <v>1.9382787088818576E-2</v>
      </c>
      <c r="N28" s="19">
        <f t="shared" si="25"/>
        <v>8.1975359245961554E-3</v>
      </c>
      <c r="O28" s="19">
        <f t="shared" si="25"/>
        <v>3.1348422607054838E-3</v>
      </c>
      <c r="P28" s="19">
        <f t="shared" si="25"/>
        <v>1.0823004813932391E-3</v>
      </c>
      <c r="Q28" s="19">
        <f t="shared" si="25"/>
        <v>3.3692926567685522E-4</v>
      </c>
      <c r="R28" s="19">
        <f t="shared" si="25"/>
        <v>9.4481124804368655E-5</v>
      </c>
      <c r="S28" s="19">
        <f t="shared" si="25"/>
        <v>2.3845190710192199E-5</v>
      </c>
      <c r="T28" s="19">
        <f t="shared" si="24"/>
        <v>5.4125439077346016E-6</v>
      </c>
      <c r="U28" s="19">
        <f t="shared" si="24"/>
        <v>1.1043116444620082E-6</v>
      </c>
      <c r="V28" s="19">
        <f t="shared" si="24"/>
        <v>2.0242114795454569E-7</v>
      </c>
      <c r="W28" s="19">
        <f t="shared" si="24"/>
        <v>3.3320448511453549E-8</v>
      </c>
      <c r="X28" s="19">
        <f t="shared" si="24"/>
        <v>4.9237914856448128E-9</v>
      </c>
      <c r="Y28" s="19">
        <f t="shared" si="24"/>
        <v>6.5296101858791644E-10</v>
      </c>
      <c r="Z28" s="20">
        <f t="shared" si="2"/>
        <v>184566321.0415585</v>
      </c>
      <c r="AA28" s="20">
        <f t="shared" si="3"/>
        <v>162425513.90709212</v>
      </c>
      <c r="AB28" s="20">
        <f t="shared" si="4"/>
        <v>135432483.63314992</v>
      </c>
      <c r="AC28" s="20">
        <f t="shared" si="5"/>
        <v>105954380.18739565</v>
      </c>
      <c r="AD28" s="20">
        <f t="shared" si="6"/>
        <v>77118210.314102277</v>
      </c>
      <c r="AE28" s="20">
        <f t="shared" si="7"/>
        <v>51850514.333793551</v>
      </c>
      <c r="AF28" s="20">
        <f t="shared" si="8"/>
        <v>32017757.472797178</v>
      </c>
      <c r="AG28" s="20">
        <f t="shared" si="9"/>
        <v>18073714.401363537</v>
      </c>
      <c r="AH28" s="20">
        <f t="shared" si="10"/>
        <v>9291969.8787423633</v>
      </c>
      <c r="AI28" s="20">
        <f t="shared" si="11"/>
        <v>4337957.5315473927</v>
      </c>
      <c r="AJ28" s="20">
        <f t="shared" si="12"/>
        <v>1834646.5109110223</v>
      </c>
      <c r="AK28" s="20">
        <f t="shared" si="13"/>
        <v>701592.21853523888</v>
      </c>
      <c r="AL28" s="20">
        <f t="shared" si="14"/>
        <v>242223.86095163671</v>
      </c>
      <c r="AM28" s="20">
        <f t="shared" si="15"/>
        <v>75406.330314838808</v>
      </c>
      <c r="AN28" s="20">
        <f t="shared" si="16"/>
        <v>21145.3133677878</v>
      </c>
      <c r="AO28" s="20">
        <f t="shared" si="17"/>
        <v>5336.6641318643833</v>
      </c>
      <c r="AP28" s="20">
        <f t="shared" si="18"/>
        <v>1211.3523974543846</v>
      </c>
      <c r="AQ28" s="20">
        <f t="shared" si="19"/>
        <v>247.15006120213459</v>
      </c>
      <c r="AR28" s="20">
        <f t="shared" si="20"/>
        <v>45.302790526984651</v>
      </c>
      <c r="AS28" s="20">
        <f t="shared" si="21"/>
        <v>7.4572707171808092</v>
      </c>
      <c r="AT28" s="20">
        <f t="shared" si="22"/>
        <v>1.1019673414894706</v>
      </c>
      <c r="AU28" s="20">
        <f t="shared" si="23"/>
        <v>0.1461357004754138</v>
      </c>
    </row>
    <row r="29" spans="1:47" x14ac:dyDescent="0.2">
      <c r="A29" t="s">
        <v>177</v>
      </c>
      <c r="B29" s="4">
        <v>20569737</v>
      </c>
      <c r="C29" s="5">
        <v>69</v>
      </c>
      <c r="D29" s="19">
        <f t="shared" si="25"/>
        <v>0.82467605514777054</v>
      </c>
      <c r="E29" s="19">
        <f t="shared" si="25"/>
        <v>0.72574688224992645</v>
      </c>
      <c r="F29" s="19">
        <f t="shared" si="25"/>
        <v>0.60513708953597489</v>
      </c>
      <c r="G29" s="19">
        <f t="shared" si="25"/>
        <v>0.47342353569963491</v>
      </c>
      <c r="H29" s="19">
        <f t="shared" si="25"/>
        <v>0.34457825838967571</v>
      </c>
      <c r="I29" s="19">
        <f t="shared" si="25"/>
        <v>0.23167757463479821</v>
      </c>
      <c r="J29" s="19">
        <f t="shared" si="25"/>
        <v>0.14306119219550906</v>
      </c>
      <c r="K29" s="19">
        <f t="shared" si="25"/>
        <v>8.0756659233771066E-2</v>
      </c>
      <c r="L29" s="19">
        <f t="shared" si="25"/>
        <v>4.1518219688779112E-2</v>
      </c>
      <c r="M29" s="19">
        <f t="shared" si="25"/>
        <v>1.9382787088818576E-2</v>
      </c>
      <c r="N29" s="19">
        <f t="shared" si="25"/>
        <v>8.1975359245961554E-3</v>
      </c>
      <c r="O29" s="19">
        <f t="shared" si="25"/>
        <v>3.1348422607054838E-3</v>
      </c>
      <c r="P29" s="19">
        <f t="shared" si="25"/>
        <v>1.0823004813932391E-3</v>
      </c>
      <c r="Q29" s="19">
        <f t="shared" si="25"/>
        <v>3.3692926567685522E-4</v>
      </c>
      <c r="R29" s="19">
        <f t="shared" si="25"/>
        <v>9.4481124804368655E-5</v>
      </c>
      <c r="S29" s="19">
        <f t="shared" ref="S29:Y44" si="26" xml:space="preserve"> 1-_xlfn.NORM.DIST(S$1, $C29, 15, TRUE)</f>
        <v>2.3845190710192199E-5</v>
      </c>
      <c r="T29" s="19">
        <f t="shared" si="26"/>
        <v>5.4125439077346016E-6</v>
      </c>
      <c r="U29" s="19">
        <f t="shared" si="26"/>
        <v>1.1043116444620082E-6</v>
      </c>
      <c r="V29" s="19">
        <f t="shared" si="26"/>
        <v>2.0242114795454569E-7</v>
      </c>
      <c r="W29" s="19">
        <f t="shared" si="26"/>
        <v>3.3320448511453549E-8</v>
      </c>
      <c r="X29" s="19">
        <f t="shared" si="26"/>
        <v>4.9237914856448128E-9</v>
      </c>
      <c r="Y29" s="19">
        <f t="shared" si="26"/>
        <v>6.5296101858791644E-10</v>
      </c>
      <c r="Z29" s="20">
        <f t="shared" si="2"/>
        <v>16963369.564587135</v>
      </c>
      <c r="AA29" s="20">
        <f t="shared" si="3"/>
        <v>14928422.496450955</v>
      </c>
      <c r="AB29" s="20">
        <f t="shared" si="4"/>
        <v>12447510.780700456</v>
      </c>
      <c r="AC29" s="20">
        <f t="shared" si="5"/>
        <v>9738197.6189516019</v>
      </c>
      <c r="AD29" s="20">
        <f t="shared" si="6"/>
        <v>7087884.1509936731</v>
      </c>
      <c r="AE29" s="20">
        <f t="shared" si="7"/>
        <v>4765546.7790356707</v>
      </c>
      <c r="AF29" s="20">
        <f t="shared" si="8"/>
        <v>2942731.0983680738</v>
      </c>
      <c r="AG29" s="20">
        <f t="shared" si="9"/>
        <v>1661143.2414372924</v>
      </c>
      <c r="AH29" s="20">
        <f t="shared" si="10"/>
        <v>854018.85970640823</v>
      </c>
      <c r="AI29" s="20">
        <f t="shared" si="11"/>
        <v>398698.83274399373</v>
      </c>
      <c r="AJ29" s="20">
        <f t="shared" si="12"/>
        <v>168621.15801699474</v>
      </c>
      <c r="AK29" s="20">
        <f t="shared" si="13"/>
        <v>64482.880839197234</v>
      </c>
      <c r="AL29" s="20">
        <f t="shared" si="14"/>
        <v>22262.636257232323</v>
      </c>
      <c r="AM29" s="20">
        <f t="shared" si="15"/>
        <v>6930.5463825760389</v>
      </c>
      <c r="AN29" s="20">
        <f t="shared" si="16"/>
        <v>1943.4518886900396</v>
      </c>
      <c r="AO29" s="20">
        <f t="shared" si="17"/>
        <v>490.48930162349677</v>
      </c>
      <c r="AP29" s="20">
        <f t="shared" si="18"/>
        <v>111.33460468305302</v>
      </c>
      <c r="AQ29" s="20">
        <f t="shared" si="19"/>
        <v>22.715400092621017</v>
      </c>
      <c r="AR29" s="20">
        <f t="shared" si="20"/>
        <v>4.1637497766630931</v>
      </c>
      <c r="AS29" s="20">
        <f t="shared" si="21"/>
        <v>0.68539286260264098</v>
      </c>
      <c r="AT29" s="20">
        <f t="shared" si="22"/>
        <v>0.10128109590255308</v>
      </c>
      <c r="AU29" s="20">
        <f t="shared" si="23"/>
        <v>1.3431236423605553E-2</v>
      </c>
    </row>
    <row r="30" spans="1:47" x14ac:dyDescent="0.2">
      <c r="A30" t="s">
        <v>189</v>
      </c>
      <c r="B30" s="4">
        <v>36684202</v>
      </c>
      <c r="C30" s="5">
        <v>70</v>
      </c>
      <c r="D30" s="19">
        <f t="shared" ref="D30:S45" si="27" xml:space="preserve"> 1-_xlfn.NORM.DIST(D$1, $C30, 15, TRUE)</f>
        <v>0.84134474606854304</v>
      </c>
      <c r="E30" s="19">
        <f t="shared" si="27"/>
        <v>0.74750746245307709</v>
      </c>
      <c r="F30" s="19">
        <f t="shared" si="27"/>
        <v>0.63055865981823644</v>
      </c>
      <c r="G30" s="19">
        <f t="shared" si="27"/>
        <v>0.5</v>
      </c>
      <c r="H30" s="19">
        <f t="shared" si="27"/>
        <v>0.36944134018176356</v>
      </c>
      <c r="I30" s="19">
        <f t="shared" si="27"/>
        <v>0.25249253754692291</v>
      </c>
      <c r="J30" s="19">
        <f t="shared" si="27"/>
        <v>0.15865525393145696</v>
      </c>
      <c r="K30" s="19">
        <f t="shared" si="27"/>
        <v>9.1211219725867876E-2</v>
      </c>
      <c r="L30" s="19">
        <f t="shared" si="27"/>
        <v>4.7790352272814696E-2</v>
      </c>
      <c r="M30" s="19">
        <f t="shared" si="27"/>
        <v>2.2750131948179209E-2</v>
      </c>
      <c r="N30" s="19">
        <f t="shared" si="27"/>
        <v>9.8153286286453145E-3</v>
      </c>
      <c r="O30" s="19">
        <f t="shared" si="27"/>
        <v>3.8303805675897751E-3</v>
      </c>
      <c r="P30" s="19">
        <f t="shared" si="27"/>
        <v>1.3498980316301035E-3</v>
      </c>
      <c r="Q30" s="19">
        <f t="shared" si="27"/>
        <v>4.290603331967846E-4</v>
      </c>
      <c r="R30" s="19">
        <f t="shared" si="27"/>
        <v>1.2286638996517052E-4</v>
      </c>
      <c r="S30" s="19">
        <f t="shared" si="27"/>
        <v>3.1671241833119979E-5</v>
      </c>
      <c r="T30" s="19">
        <f t="shared" si="26"/>
        <v>7.3434238369030069E-6</v>
      </c>
      <c r="U30" s="19">
        <f t="shared" si="26"/>
        <v>1.5306267365788884E-6</v>
      </c>
      <c r="V30" s="19">
        <f t="shared" si="26"/>
        <v>2.8665157192353519E-7</v>
      </c>
      <c r="W30" s="19">
        <f t="shared" si="26"/>
        <v>4.8213033676525185E-8</v>
      </c>
      <c r="X30" s="19">
        <f t="shared" si="26"/>
        <v>7.2801100703401289E-9</v>
      </c>
      <c r="Y30" s="19">
        <f t="shared" si="26"/>
        <v>9.8658770042447941E-10</v>
      </c>
      <c r="Z30" s="20">
        <f t="shared" si="2"/>
        <v>30864060.61641714</v>
      </c>
      <c r="AA30" s="20">
        <f t="shared" si="3"/>
        <v>27421714.749136094</v>
      </c>
      <c r="AB30" s="20">
        <f t="shared" si="4"/>
        <v>23131541.24962147</v>
      </c>
      <c r="AC30" s="20">
        <f t="shared" si="5"/>
        <v>18342101</v>
      </c>
      <c r="AD30" s="20">
        <f t="shared" si="6"/>
        <v>13552660.75037853</v>
      </c>
      <c r="AE30" s="20">
        <f t="shared" si="7"/>
        <v>9262487.2508639041</v>
      </c>
      <c r="AF30" s="20">
        <f t="shared" si="8"/>
        <v>5820141.3835828612</v>
      </c>
      <c r="AG30" s="20">
        <f t="shared" si="9"/>
        <v>3346010.8090901216</v>
      </c>
      <c r="AH30" s="20">
        <f t="shared" si="10"/>
        <v>1753150.9364270933</v>
      </c>
      <c r="AI30" s="20">
        <f t="shared" si="11"/>
        <v>834570.43591365963</v>
      </c>
      <c r="AJ30" s="20">
        <f t="shared" si="12"/>
        <v>360067.49810960772</v>
      </c>
      <c r="AK30" s="20">
        <f t="shared" si="13"/>
        <v>140514.45447833795</v>
      </c>
      <c r="AL30" s="20">
        <f t="shared" si="14"/>
        <v>49519.932071721109</v>
      </c>
      <c r="AM30" s="20">
        <f t="shared" si="15"/>
        <v>15739.735933178152</v>
      </c>
      <c r="AN30" s="20">
        <f t="shared" si="16"/>
        <v>4507.2554684930883</v>
      </c>
      <c r="AO30" s="20">
        <f t="shared" si="17"/>
        <v>1161.8342329970235</v>
      </c>
      <c r="AP30" s="20">
        <f t="shared" si="18"/>
        <v>269.38764340456498</v>
      </c>
      <c r="AQ30" s="20">
        <f t="shared" si="19"/>
        <v>56.149820391260732</v>
      </c>
      <c r="AR30" s="20">
        <f t="shared" si="20"/>
        <v>10.515584168060494</v>
      </c>
      <c r="AS30" s="20">
        <f t="shared" si="21"/>
        <v>1.7686566664224526</v>
      </c>
      <c r="AT30" s="20">
        <f t="shared" si="22"/>
        <v>0.2670650284025915</v>
      </c>
      <c r="AU30" s="20">
        <f t="shared" si="23"/>
        <v>3.6192182493087088E-2</v>
      </c>
    </row>
    <row r="31" spans="1:47" x14ac:dyDescent="0.2">
      <c r="A31" t="s">
        <v>179</v>
      </c>
      <c r="B31" s="4">
        <v>23251485</v>
      </c>
      <c r="C31" s="5">
        <v>70</v>
      </c>
      <c r="D31" s="19">
        <f t="shared" si="27"/>
        <v>0.84134474606854304</v>
      </c>
      <c r="E31" s="19">
        <f t="shared" si="27"/>
        <v>0.74750746245307709</v>
      </c>
      <c r="F31" s="19">
        <f t="shared" si="27"/>
        <v>0.63055865981823644</v>
      </c>
      <c r="G31" s="19">
        <f t="shared" si="27"/>
        <v>0.5</v>
      </c>
      <c r="H31" s="19">
        <f t="shared" si="27"/>
        <v>0.36944134018176356</v>
      </c>
      <c r="I31" s="19">
        <f t="shared" si="27"/>
        <v>0.25249253754692291</v>
      </c>
      <c r="J31" s="19">
        <f t="shared" si="27"/>
        <v>0.15865525393145696</v>
      </c>
      <c r="K31" s="19">
        <f t="shared" si="27"/>
        <v>9.1211219725867876E-2</v>
      </c>
      <c r="L31" s="19">
        <f t="shared" si="27"/>
        <v>4.7790352272814696E-2</v>
      </c>
      <c r="M31" s="19">
        <f t="shared" si="27"/>
        <v>2.2750131948179209E-2</v>
      </c>
      <c r="N31" s="19">
        <f t="shared" si="27"/>
        <v>9.8153286286453145E-3</v>
      </c>
      <c r="O31" s="19">
        <f t="shared" si="27"/>
        <v>3.8303805675897751E-3</v>
      </c>
      <c r="P31" s="19">
        <f t="shared" si="27"/>
        <v>1.3498980316301035E-3</v>
      </c>
      <c r="Q31" s="19">
        <f t="shared" si="27"/>
        <v>4.290603331967846E-4</v>
      </c>
      <c r="R31" s="19">
        <f t="shared" si="27"/>
        <v>1.2286638996517052E-4</v>
      </c>
      <c r="S31" s="19">
        <f t="shared" si="27"/>
        <v>3.1671241833119979E-5</v>
      </c>
      <c r="T31" s="19">
        <f t="shared" si="26"/>
        <v>7.3434238369030069E-6</v>
      </c>
      <c r="U31" s="19">
        <f t="shared" si="26"/>
        <v>1.5306267365788884E-6</v>
      </c>
      <c r="V31" s="19">
        <f t="shared" si="26"/>
        <v>2.8665157192353519E-7</v>
      </c>
      <c r="W31" s="19">
        <f t="shared" si="26"/>
        <v>4.8213033676525185E-8</v>
      </c>
      <c r="X31" s="19">
        <f t="shared" si="26"/>
        <v>7.2801100703401289E-9</v>
      </c>
      <c r="Y31" s="19">
        <f t="shared" si="26"/>
        <v>9.8658770042447941E-10</v>
      </c>
      <c r="Z31" s="20">
        <f t="shared" si="2"/>
        <v>19562514.743041538</v>
      </c>
      <c r="AA31" s="20">
        <f t="shared" si="3"/>
        <v>17380658.550615784</v>
      </c>
      <c r="AB31" s="20">
        <f t="shared" si="4"/>
        <v>14661425.220383827</v>
      </c>
      <c r="AC31" s="20">
        <f t="shared" si="5"/>
        <v>11625742.5</v>
      </c>
      <c r="AD31" s="20">
        <f t="shared" si="6"/>
        <v>8590059.7796161734</v>
      </c>
      <c r="AE31" s="20">
        <f t="shared" si="7"/>
        <v>5870826.4493842153</v>
      </c>
      <c r="AF31" s="20">
        <f t="shared" si="8"/>
        <v>3688970.2569584628</v>
      </c>
      <c r="AG31" s="20">
        <f t="shared" si="9"/>
        <v>2120796.307287721</v>
      </c>
      <c r="AH31" s="20">
        <f t="shared" si="10"/>
        <v>1111196.6590160667</v>
      </c>
      <c r="AI31" s="20">
        <f t="shared" si="11"/>
        <v>528974.35174110963</v>
      </c>
      <c r="AJ31" s="20">
        <f t="shared" si="12"/>
        <v>228220.9663790171</v>
      </c>
      <c r="AK31" s="20">
        <f t="shared" si="13"/>
        <v>89062.036311605145</v>
      </c>
      <c r="AL31" s="20">
        <f t="shared" si="14"/>
        <v>31387.133833976877</v>
      </c>
      <c r="AM31" s="20">
        <f t="shared" si="15"/>
        <v>9976.2899014200393</v>
      </c>
      <c r="AN31" s="20">
        <f t="shared" si="16"/>
        <v>2856.8260232793127</v>
      </c>
      <c r="AO31" s="20">
        <f t="shared" si="17"/>
        <v>736.40340441416163</v>
      </c>
      <c r="AP31" s="20">
        <f t="shared" si="18"/>
        <v>170.74550919239272</v>
      </c>
      <c r="AQ31" s="20">
        <f t="shared" si="19"/>
        <v>35.589344606162975</v>
      </c>
      <c r="AR31" s="20">
        <f t="shared" si="20"/>
        <v>6.6650747248064999</v>
      </c>
      <c r="AS31" s="20">
        <f t="shared" si="21"/>
        <v>1.1210246293342201</v>
      </c>
      <c r="AT31" s="20">
        <f t="shared" si="22"/>
        <v>0.16927337009886245</v>
      </c>
      <c r="AU31" s="20">
        <f t="shared" si="23"/>
        <v>2.2939629117604277E-2</v>
      </c>
    </row>
    <row r="32" spans="1:47" x14ac:dyDescent="0.2">
      <c r="A32" t="s">
        <v>183</v>
      </c>
      <c r="B32" s="4">
        <v>28873034</v>
      </c>
      <c r="C32" s="5">
        <v>70</v>
      </c>
      <c r="D32" s="19">
        <f t="shared" si="27"/>
        <v>0.84134474606854304</v>
      </c>
      <c r="E32" s="19">
        <f t="shared" si="27"/>
        <v>0.74750746245307709</v>
      </c>
      <c r="F32" s="19">
        <f t="shared" si="27"/>
        <v>0.63055865981823644</v>
      </c>
      <c r="G32" s="19">
        <f t="shared" si="27"/>
        <v>0.5</v>
      </c>
      <c r="H32" s="19">
        <f t="shared" si="27"/>
        <v>0.36944134018176356</v>
      </c>
      <c r="I32" s="19">
        <f t="shared" si="27"/>
        <v>0.25249253754692291</v>
      </c>
      <c r="J32" s="19">
        <f t="shared" si="27"/>
        <v>0.15865525393145696</v>
      </c>
      <c r="K32" s="19">
        <f t="shared" si="27"/>
        <v>9.1211219725867876E-2</v>
      </c>
      <c r="L32" s="19">
        <f t="shared" si="27"/>
        <v>4.7790352272814696E-2</v>
      </c>
      <c r="M32" s="19">
        <f t="shared" si="27"/>
        <v>2.2750131948179209E-2</v>
      </c>
      <c r="N32" s="19">
        <f t="shared" si="27"/>
        <v>9.8153286286453145E-3</v>
      </c>
      <c r="O32" s="19">
        <f t="shared" si="27"/>
        <v>3.8303805675897751E-3</v>
      </c>
      <c r="P32" s="19">
        <f t="shared" si="27"/>
        <v>1.3498980316301035E-3</v>
      </c>
      <c r="Q32" s="19">
        <f t="shared" si="27"/>
        <v>4.290603331967846E-4</v>
      </c>
      <c r="R32" s="19">
        <f t="shared" si="27"/>
        <v>1.2286638996517052E-4</v>
      </c>
      <c r="S32" s="19">
        <f t="shared" si="27"/>
        <v>3.1671241833119979E-5</v>
      </c>
      <c r="T32" s="19">
        <f t="shared" si="26"/>
        <v>7.3434238369030069E-6</v>
      </c>
      <c r="U32" s="19">
        <f t="shared" si="26"/>
        <v>1.5306267365788884E-6</v>
      </c>
      <c r="V32" s="19">
        <f t="shared" si="26"/>
        <v>2.8665157192353519E-7</v>
      </c>
      <c r="W32" s="19">
        <f t="shared" si="26"/>
        <v>4.8213033676525185E-8</v>
      </c>
      <c r="X32" s="19">
        <f t="shared" si="26"/>
        <v>7.2801100703401289E-9</v>
      </c>
      <c r="Y32" s="19">
        <f t="shared" si="26"/>
        <v>9.8658770042447941E-10</v>
      </c>
      <c r="Z32" s="20">
        <f t="shared" si="2"/>
        <v>24292175.45895841</v>
      </c>
      <c r="AA32" s="20">
        <f t="shared" si="3"/>
        <v>21582808.378661416</v>
      </c>
      <c r="AB32" s="20">
        <f t="shared" si="4"/>
        <v>18206141.623926375</v>
      </c>
      <c r="AC32" s="20">
        <f t="shared" si="5"/>
        <v>14436517</v>
      </c>
      <c r="AD32" s="20">
        <f t="shared" si="6"/>
        <v>10666892.376073625</v>
      </c>
      <c r="AE32" s="20">
        <f t="shared" si="7"/>
        <v>7290225.6213385817</v>
      </c>
      <c r="AF32" s="20">
        <f t="shared" si="8"/>
        <v>4580858.5410415903</v>
      </c>
      <c r="AG32" s="20">
        <f t="shared" si="9"/>
        <v>2633544.6483264538</v>
      </c>
      <c r="AH32" s="20">
        <f t="shared" si="10"/>
        <v>1379852.4660449559</v>
      </c>
      <c r="AI32" s="20">
        <f t="shared" si="11"/>
        <v>656865.33324426448</v>
      </c>
      <c r="AJ32" s="20">
        <f t="shared" si="12"/>
        <v>283398.31721604953</v>
      </c>
      <c r="AK32" s="20">
        <f t="shared" si="13"/>
        <v>110594.70836095887</v>
      </c>
      <c r="AL32" s="20">
        <f t="shared" si="14"/>
        <v>38975.65176378905</v>
      </c>
      <c r="AM32" s="20">
        <f t="shared" si="15"/>
        <v>12388.273588442091</v>
      </c>
      <c r="AN32" s="20">
        <f t="shared" si="16"/>
        <v>3547.5254549216274</v>
      </c>
      <c r="AO32" s="20">
        <f t="shared" si="17"/>
        <v>914.4448422698955</v>
      </c>
      <c r="AP32" s="20">
        <f t="shared" si="18"/>
        <v>212.02692611931099</v>
      </c>
      <c r="AQ32" s="20">
        <f t="shared" si="19"/>
        <v>44.193837806551286</v>
      </c>
      <c r="AR32" s="20">
        <f t="shared" si="20"/>
        <v>8.2765005823016775</v>
      </c>
      <c r="AS32" s="20">
        <f t="shared" si="21"/>
        <v>1.3920565605854567</v>
      </c>
      <c r="AT32" s="20">
        <f t="shared" si="22"/>
        <v>0.21019886558467293</v>
      </c>
      <c r="AU32" s="20">
        <f t="shared" si="23"/>
        <v>2.8485780218337808E-2</v>
      </c>
    </row>
    <row r="33" spans="1:47" x14ac:dyDescent="0.2">
      <c r="A33" t="s">
        <v>134</v>
      </c>
      <c r="B33" s="4">
        <v>2330318</v>
      </c>
      <c r="C33" s="5">
        <v>70</v>
      </c>
      <c r="D33" s="19">
        <f t="shared" si="27"/>
        <v>0.84134474606854304</v>
      </c>
      <c r="E33" s="19">
        <f t="shared" si="27"/>
        <v>0.74750746245307709</v>
      </c>
      <c r="F33" s="19">
        <f t="shared" si="27"/>
        <v>0.63055865981823644</v>
      </c>
      <c r="G33" s="19">
        <f t="shared" si="27"/>
        <v>0.5</v>
      </c>
      <c r="H33" s="19">
        <f t="shared" si="27"/>
        <v>0.36944134018176356</v>
      </c>
      <c r="I33" s="19">
        <f t="shared" si="27"/>
        <v>0.25249253754692291</v>
      </c>
      <c r="J33" s="19">
        <f t="shared" si="27"/>
        <v>0.15865525393145696</v>
      </c>
      <c r="K33" s="19">
        <f t="shared" si="27"/>
        <v>9.1211219725867876E-2</v>
      </c>
      <c r="L33" s="19">
        <f t="shared" si="27"/>
        <v>4.7790352272814696E-2</v>
      </c>
      <c r="M33" s="19">
        <f t="shared" si="27"/>
        <v>2.2750131948179209E-2</v>
      </c>
      <c r="N33" s="19">
        <f t="shared" si="27"/>
        <v>9.8153286286453145E-3</v>
      </c>
      <c r="O33" s="19">
        <f t="shared" si="27"/>
        <v>3.8303805675897751E-3</v>
      </c>
      <c r="P33" s="19">
        <f t="shared" si="27"/>
        <v>1.3498980316301035E-3</v>
      </c>
      <c r="Q33" s="19">
        <f t="shared" si="27"/>
        <v>4.290603331967846E-4</v>
      </c>
      <c r="R33" s="19">
        <f t="shared" si="27"/>
        <v>1.2286638996517052E-4</v>
      </c>
      <c r="S33" s="19">
        <f t="shared" si="27"/>
        <v>3.1671241833119979E-5</v>
      </c>
      <c r="T33" s="19">
        <f t="shared" si="26"/>
        <v>7.3434238369030069E-6</v>
      </c>
      <c r="U33" s="19">
        <f t="shared" si="26"/>
        <v>1.5306267365788884E-6</v>
      </c>
      <c r="V33" s="19">
        <f t="shared" si="26"/>
        <v>2.8665157192353519E-7</v>
      </c>
      <c r="W33" s="19">
        <f t="shared" si="26"/>
        <v>4.8213033676525185E-8</v>
      </c>
      <c r="X33" s="19">
        <f t="shared" si="26"/>
        <v>7.2801100703401289E-9</v>
      </c>
      <c r="Y33" s="19">
        <f t="shared" si="26"/>
        <v>9.8658770042447941E-10</v>
      </c>
      <c r="Z33" s="20">
        <f t="shared" si="2"/>
        <v>1960600.8059689552</v>
      </c>
      <c r="AA33" s="20">
        <f t="shared" si="3"/>
        <v>1741930.0948887297</v>
      </c>
      <c r="AB33" s="20">
        <f t="shared" si="4"/>
        <v>1469402.1950303132</v>
      </c>
      <c r="AC33" s="20">
        <f t="shared" si="5"/>
        <v>1165159</v>
      </c>
      <c r="AD33" s="20">
        <f t="shared" si="6"/>
        <v>860915.8049696869</v>
      </c>
      <c r="AE33" s="20">
        <f t="shared" si="7"/>
        <v>588387.90511127026</v>
      </c>
      <c r="AF33" s="20">
        <f t="shared" si="8"/>
        <v>369717.1940310449</v>
      </c>
      <c r="AG33" s="20">
        <f t="shared" si="9"/>
        <v>212551.14712914499</v>
      </c>
      <c r="AH33" s="20">
        <f t="shared" si="10"/>
        <v>111366.718127681</v>
      </c>
      <c r="AI33" s="20">
        <f t="shared" si="11"/>
        <v>53015.04198121708</v>
      </c>
      <c r="AJ33" s="20">
        <f t="shared" si="12"/>
        <v>22872.836979247491</v>
      </c>
      <c r="AK33" s="20">
        <f t="shared" si="13"/>
        <v>8926.0047835046698</v>
      </c>
      <c r="AL33" s="20">
        <f t="shared" si="14"/>
        <v>3145.6916812721993</v>
      </c>
      <c r="AM33" s="20">
        <f t="shared" si="15"/>
        <v>999.84701753446473</v>
      </c>
      <c r="AN33" s="20">
        <f t="shared" si="16"/>
        <v>286.31776013085624</v>
      </c>
      <c r="AO33" s="20">
        <f t="shared" si="17"/>
        <v>73.804064926072485</v>
      </c>
      <c r="AP33" s="20">
        <f t="shared" si="18"/>
        <v>17.112512748764143</v>
      </c>
      <c r="AQ33" s="20">
        <f t="shared" si="19"/>
        <v>3.5668470355310422</v>
      </c>
      <c r="AR33" s="20">
        <f t="shared" si="20"/>
        <v>0.66798931778170867</v>
      </c>
      <c r="AS33" s="20">
        <f t="shared" si="21"/>
        <v>0.11235170021101282</v>
      </c>
      <c r="AT33" s="20">
        <f t="shared" si="22"/>
        <v>1.6964971538894869E-2</v>
      </c>
      <c r="AU33" s="20">
        <f t="shared" si="23"/>
        <v>2.299063076877772E-3</v>
      </c>
    </row>
    <row r="34" spans="1:47" x14ac:dyDescent="0.2">
      <c r="A34" t="s">
        <v>169</v>
      </c>
      <c r="B34" s="4">
        <v>14094683</v>
      </c>
      <c r="C34" s="5">
        <v>70</v>
      </c>
      <c r="D34" s="19">
        <f t="shared" si="27"/>
        <v>0.84134474606854304</v>
      </c>
      <c r="E34" s="19">
        <f t="shared" si="27"/>
        <v>0.74750746245307709</v>
      </c>
      <c r="F34" s="19">
        <f t="shared" si="27"/>
        <v>0.63055865981823644</v>
      </c>
      <c r="G34" s="19">
        <f t="shared" si="27"/>
        <v>0.5</v>
      </c>
      <c r="H34" s="19">
        <f t="shared" si="27"/>
        <v>0.36944134018176356</v>
      </c>
      <c r="I34" s="19">
        <f t="shared" si="27"/>
        <v>0.25249253754692291</v>
      </c>
      <c r="J34" s="19">
        <f t="shared" si="27"/>
        <v>0.15865525393145696</v>
      </c>
      <c r="K34" s="19">
        <f t="shared" si="27"/>
        <v>9.1211219725867876E-2</v>
      </c>
      <c r="L34" s="19">
        <f t="shared" si="27"/>
        <v>4.7790352272814696E-2</v>
      </c>
      <c r="M34" s="19">
        <f t="shared" si="27"/>
        <v>2.2750131948179209E-2</v>
      </c>
      <c r="N34" s="19">
        <f t="shared" si="27"/>
        <v>9.8153286286453145E-3</v>
      </c>
      <c r="O34" s="19">
        <f t="shared" si="27"/>
        <v>3.8303805675897751E-3</v>
      </c>
      <c r="P34" s="19">
        <f t="shared" si="27"/>
        <v>1.3498980316301035E-3</v>
      </c>
      <c r="Q34" s="19">
        <f t="shared" si="27"/>
        <v>4.290603331967846E-4</v>
      </c>
      <c r="R34" s="19">
        <f t="shared" si="27"/>
        <v>1.2286638996517052E-4</v>
      </c>
      <c r="S34" s="19">
        <f t="shared" si="27"/>
        <v>3.1671241833119979E-5</v>
      </c>
      <c r="T34" s="19">
        <f t="shared" si="26"/>
        <v>7.3434238369030069E-6</v>
      </c>
      <c r="U34" s="19">
        <f t="shared" si="26"/>
        <v>1.5306267365788884E-6</v>
      </c>
      <c r="V34" s="19">
        <f t="shared" si="26"/>
        <v>2.8665157192353519E-7</v>
      </c>
      <c r="W34" s="19">
        <f t="shared" si="26"/>
        <v>4.8213033676525185E-8</v>
      </c>
      <c r="X34" s="19">
        <f t="shared" si="26"/>
        <v>7.2801100703401289E-9</v>
      </c>
      <c r="Y34" s="19">
        <f t="shared" si="26"/>
        <v>9.8658770042447941E-10</v>
      </c>
      <c r="Z34" s="20">
        <f t="shared" si="2"/>
        <v>11858487.489551611</v>
      </c>
      <c r="AA34" s="20">
        <f t="shared" si="3"/>
        <v>10535880.723410524</v>
      </c>
      <c r="AB34" s="20">
        <f t="shared" si="4"/>
        <v>8887524.4230428804</v>
      </c>
      <c r="AC34" s="20">
        <f t="shared" si="5"/>
        <v>7047341.5</v>
      </c>
      <c r="AD34" s="20">
        <f t="shared" si="6"/>
        <v>5207158.5769571196</v>
      </c>
      <c r="AE34" s="20">
        <f t="shared" si="7"/>
        <v>3558802.276589476</v>
      </c>
      <c r="AF34" s="20">
        <f t="shared" si="8"/>
        <v>2236195.5104483897</v>
      </c>
      <c r="AG34" s="20">
        <f t="shared" si="9"/>
        <v>1285593.2280794545</v>
      </c>
      <c r="AH34" s="20">
        <f t="shared" si="10"/>
        <v>673589.86574365268</v>
      </c>
      <c r="AI34" s="20">
        <f t="shared" si="11"/>
        <v>320655.89801775839</v>
      </c>
      <c r="AJ34" s="20">
        <f t="shared" si="12"/>
        <v>138343.94556158042</v>
      </c>
      <c r="AK34" s="20">
        <f t="shared" si="13"/>
        <v>53987.999869537955</v>
      </c>
      <c r="AL34" s="20">
        <f t="shared" si="14"/>
        <v>19026.384838150283</v>
      </c>
      <c r="AM34" s="20">
        <f t="shared" si="15"/>
        <v>6047.4693842830557</v>
      </c>
      <c r="AN34" s="20">
        <f t="shared" si="16"/>
        <v>1731.7628179134595</v>
      </c>
      <c r="AO34" s="20">
        <f t="shared" si="17"/>
        <v>446.39611385416498</v>
      </c>
      <c r="AP34" s="20">
        <f t="shared" si="18"/>
        <v>103.50323111579158</v>
      </c>
      <c r="AQ34" s="20">
        <f t="shared" si="19"/>
        <v>21.573698643403937</v>
      </c>
      <c r="AR34" s="20">
        <f t="shared" si="20"/>
        <v>4.0402630377139284</v>
      </c>
      <c r="AS34" s="20">
        <f t="shared" si="21"/>
        <v>0.67954742613894703</v>
      </c>
      <c r="AT34" s="20">
        <f t="shared" si="22"/>
        <v>0.10261084364655182</v>
      </c>
      <c r="AU34" s="20">
        <f t="shared" si="23"/>
        <v>1.3905640889182003E-2</v>
      </c>
    </row>
    <row r="35" spans="1:47" x14ac:dyDescent="0.2">
      <c r="A35" s="3" t="s">
        <v>99</v>
      </c>
      <c r="B35" s="4">
        <v>104332</v>
      </c>
      <c r="C35" s="5">
        <v>70</v>
      </c>
      <c r="D35" s="19">
        <f t="shared" si="27"/>
        <v>0.84134474606854304</v>
      </c>
      <c r="E35" s="19">
        <f t="shared" si="27"/>
        <v>0.74750746245307709</v>
      </c>
      <c r="F35" s="19">
        <f t="shared" si="27"/>
        <v>0.63055865981823644</v>
      </c>
      <c r="G35" s="19">
        <f t="shared" si="27"/>
        <v>0.5</v>
      </c>
      <c r="H35" s="19">
        <f t="shared" si="27"/>
        <v>0.36944134018176356</v>
      </c>
      <c r="I35" s="19">
        <f t="shared" si="27"/>
        <v>0.25249253754692291</v>
      </c>
      <c r="J35" s="19">
        <f t="shared" si="27"/>
        <v>0.15865525393145696</v>
      </c>
      <c r="K35" s="19">
        <f t="shared" si="27"/>
        <v>9.1211219725867876E-2</v>
      </c>
      <c r="L35" s="19">
        <f t="shared" si="27"/>
        <v>4.7790352272814696E-2</v>
      </c>
      <c r="M35" s="19">
        <f t="shared" si="27"/>
        <v>2.2750131948179209E-2</v>
      </c>
      <c r="N35" s="19">
        <f t="shared" si="27"/>
        <v>9.8153286286453145E-3</v>
      </c>
      <c r="O35" s="19">
        <f t="shared" si="27"/>
        <v>3.8303805675897751E-3</v>
      </c>
      <c r="P35" s="19">
        <f t="shared" si="27"/>
        <v>1.3498980316301035E-3</v>
      </c>
      <c r="Q35" s="19">
        <f t="shared" si="27"/>
        <v>4.290603331967846E-4</v>
      </c>
      <c r="R35" s="19">
        <f t="shared" si="27"/>
        <v>1.2286638996517052E-4</v>
      </c>
      <c r="S35" s="19">
        <f t="shared" si="27"/>
        <v>3.1671241833119979E-5</v>
      </c>
      <c r="T35" s="19">
        <f t="shared" si="26"/>
        <v>7.3434238369030069E-6</v>
      </c>
      <c r="U35" s="19">
        <f t="shared" si="26"/>
        <v>1.5306267365788884E-6</v>
      </c>
      <c r="V35" s="19">
        <f t="shared" si="26"/>
        <v>2.8665157192353519E-7</v>
      </c>
      <c r="W35" s="19">
        <f t="shared" si="26"/>
        <v>4.8213033676525185E-8</v>
      </c>
      <c r="X35" s="19">
        <f t="shared" si="26"/>
        <v>7.2801100703401289E-9</v>
      </c>
      <c r="Y35" s="19">
        <f t="shared" si="26"/>
        <v>9.8658770042447941E-10</v>
      </c>
      <c r="Z35" s="20">
        <f t="shared" si="2"/>
        <v>87779.180046823225</v>
      </c>
      <c r="AA35" s="20">
        <f t="shared" si="3"/>
        <v>77988.948572654437</v>
      </c>
      <c r="AB35" s="20">
        <f t="shared" si="4"/>
        <v>65787.446096156244</v>
      </c>
      <c r="AC35" s="20">
        <f t="shared" si="5"/>
        <v>52166</v>
      </c>
      <c r="AD35" s="20">
        <f t="shared" si="6"/>
        <v>38544.553903843756</v>
      </c>
      <c r="AE35" s="20">
        <f t="shared" si="7"/>
        <v>26343.051427345563</v>
      </c>
      <c r="AF35" s="20">
        <f t="shared" si="8"/>
        <v>16552.819953176768</v>
      </c>
      <c r="AG35" s="20">
        <f t="shared" si="9"/>
        <v>9516.2489764392467</v>
      </c>
      <c r="AH35" s="20">
        <f t="shared" si="10"/>
        <v>4986.0630333273029</v>
      </c>
      <c r="AI35" s="20">
        <f t="shared" si="11"/>
        <v>2373.566766417433</v>
      </c>
      <c r="AJ35" s="20">
        <f t="shared" si="12"/>
        <v>1024.052866483823</v>
      </c>
      <c r="AK35" s="20">
        <f t="shared" si="13"/>
        <v>399.6312653777764</v>
      </c>
      <c r="AL35" s="20">
        <f t="shared" si="14"/>
        <v>140.83756143603196</v>
      </c>
      <c r="AM35" s="20">
        <f t="shared" si="15"/>
        <v>44.76472268308693</v>
      </c>
      <c r="AN35" s="20">
        <f t="shared" si="16"/>
        <v>12.81889619784617</v>
      </c>
      <c r="AO35" s="20">
        <f t="shared" si="17"/>
        <v>3.3043240029330736</v>
      </c>
      <c r="AP35" s="20">
        <f t="shared" si="18"/>
        <v>0.76615409575176452</v>
      </c>
      <c r="AQ35" s="20">
        <f t="shared" si="19"/>
        <v>0.15969334868074858</v>
      </c>
      <c r="AR35" s="20">
        <f t="shared" si="20"/>
        <v>2.9906931801926273E-2</v>
      </c>
      <c r="AS35" s="20">
        <f t="shared" si="21"/>
        <v>5.0301622295392256E-3</v>
      </c>
      <c r="AT35" s="20">
        <f t="shared" si="22"/>
        <v>7.5954844385872633E-4</v>
      </c>
      <c r="AU35" s="20">
        <f t="shared" si="23"/>
        <v>1.0293266796068679E-4</v>
      </c>
    </row>
    <row r="36" spans="1:47" x14ac:dyDescent="0.2">
      <c r="A36" t="s">
        <v>173</v>
      </c>
      <c r="B36" s="4">
        <v>17763163</v>
      </c>
      <c r="C36" s="5">
        <v>70</v>
      </c>
      <c r="D36" s="19">
        <f t="shared" si="27"/>
        <v>0.84134474606854304</v>
      </c>
      <c r="E36" s="19">
        <f t="shared" si="27"/>
        <v>0.74750746245307709</v>
      </c>
      <c r="F36" s="19">
        <f t="shared" si="27"/>
        <v>0.63055865981823644</v>
      </c>
      <c r="G36" s="19">
        <f t="shared" si="27"/>
        <v>0.5</v>
      </c>
      <c r="H36" s="19">
        <f t="shared" si="27"/>
        <v>0.36944134018176356</v>
      </c>
      <c r="I36" s="19">
        <f t="shared" si="27"/>
        <v>0.25249253754692291</v>
      </c>
      <c r="J36" s="19">
        <f t="shared" si="27"/>
        <v>0.15865525393145696</v>
      </c>
      <c r="K36" s="19">
        <f t="shared" si="27"/>
        <v>9.1211219725867876E-2</v>
      </c>
      <c r="L36" s="19">
        <f t="shared" si="27"/>
        <v>4.7790352272814696E-2</v>
      </c>
      <c r="M36" s="19">
        <f t="shared" si="27"/>
        <v>2.2750131948179209E-2</v>
      </c>
      <c r="N36" s="19">
        <f t="shared" si="27"/>
        <v>9.8153286286453145E-3</v>
      </c>
      <c r="O36" s="19">
        <f t="shared" si="27"/>
        <v>3.8303805675897751E-3</v>
      </c>
      <c r="P36" s="19">
        <f t="shared" si="27"/>
        <v>1.3498980316301035E-3</v>
      </c>
      <c r="Q36" s="19">
        <f t="shared" si="27"/>
        <v>4.290603331967846E-4</v>
      </c>
      <c r="R36" s="19">
        <f t="shared" si="27"/>
        <v>1.2286638996517052E-4</v>
      </c>
      <c r="S36" s="19">
        <f t="shared" si="27"/>
        <v>3.1671241833119979E-5</v>
      </c>
      <c r="T36" s="19">
        <f t="shared" si="26"/>
        <v>7.3434238369030069E-6</v>
      </c>
      <c r="U36" s="19">
        <f t="shared" si="26"/>
        <v>1.5306267365788884E-6</v>
      </c>
      <c r="V36" s="19">
        <f t="shared" si="26"/>
        <v>2.8665157192353519E-7</v>
      </c>
      <c r="W36" s="19">
        <f t="shared" si="26"/>
        <v>4.8213033676525185E-8</v>
      </c>
      <c r="X36" s="19">
        <f t="shared" si="26"/>
        <v>7.2801100703401289E-9</v>
      </c>
      <c r="Y36" s="19">
        <f t="shared" si="26"/>
        <v>9.8658770042447941E-10</v>
      </c>
      <c r="Z36" s="20">
        <f t="shared" si="2"/>
        <v>14944943.863609139</v>
      </c>
      <c r="AA36" s="20">
        <f t="shared" si="3"/>
        <v>13278096.899270387</v>
      </c>
      <c r="AB36" s="20">
        <f t="shared" si="4"/>
        <v>11200716.255412884</v>
      </c>
      <c r="AC36" s="20">
        <f t="shared" si="5"/>
        <v>8881581.5</v>
      </c>
      <c r="AD36" s="20">
        <f t="shared" si="6"/>
        <v>6562446.7445871159</v>
      </c>
      <c r="AE36" s="20">
        <f t="shared" si="7"/>
        <v>4485066.1007296117</v>
      </c>
      <c r="AF36" s="20">
        <f t="shared" si="8"/>
        <v>2818219.1363908607</v>
      </c>
      <c r="AG36" s="20">
        <f t="shared" si="9"/>
        <v>1620199.7634194065</v>
      </c>
      <c r="AH36" s="20">
        <f t="shared" si="10"/>
        <v>848907.8172494279</v>
      </c>
      <c r="AI36" s="20">
        <f t="shared" si="11"/>
        <v>404114.30206701485</v>
      </c>
      <c r="AJ36" s="20">
        <f t="shared" si="12"/>
        <v>174351.2823291932</v>
      </c>
      <c r="AK36" s="20">
        <f t="shared" si="13"/>
        <v>68039.674374129696</v>
      </c>
      <c r="AL36" s="20">
        <f t="shared" si="14"/>
        <v>23978.458769224682</v>
      </c>
      <c r="AM36" s="20">
        <f t="shared" si="15"/>
        <v>7621.4686354087962</v>
      </c>
      <c r="AN36" s="20">
        <f t="shared" si="16"/>
        <v>2182.495712172888</v>
      </c>
      <c r="AO36" s="20">
        <f t="shared" si="17"/>
        <v>562.58143109412902</v>
      </c>
      <c r="AP36" s="20">
        <f t="shared" si="18"/>
        <v>130.44243459299352</v>
      </c>
      <c r="AQ36" s="20">
        <f t="shared" si="19"/>
        <v>27.188772214008857</v>
      </c>
      <c r="AR36" s="20">
        <f t="shared" si="20"/>
        <v>5.0918385962839787</v>
      </c>
      <c r="AS36" s="20">
        <f t="shared" si="21"/>
        <v>0.85641597592060614</v>
      </c>
      <c r="AT36" s="20">
        <f t="shared" si="22"/>
        <v>0.12931778183739318</v>
      </c>
      <c r="AU36" s="20">
        <f t="shared" si="23"/>
        <v>1.7524918136435197E-2</v>
      </c>
    </row>
    <row r="37" spans="1:47" x14ac:dyDescent="0.2">
      <c r="A37" t="s">
        <v>96</v>
      </c>
      <c r="B37" s="4">
        <v>94298</v>
      </c>
      <c r="C37" s="5">
        <v>71</v>
      </c>
      <c r="D37" s="19">
        <f t="shared" si="27"/>
        <v>0.85693880780449094</v>
      </c>
      <c r="E37" s="19">
        <f t="shared" si="27"/>
        <v>0.76832242536520179</v>
      </c>
      <c r="F37" s="19">
        <f t="shared" si="27"/>
        <v>0.65542174161032429</v>
      </c>
      <c r="G37" s="19">
        <f t="shared" si="27"/>
        <v>0.52657646430036509</v>
      </c>
      <c r="H37" s="19">
        <f t="shared" si="27"/>
        <v>0.39486291046402511</v>
      </c>
      <c r="I37" s="19">
        <f t="shared" si="27"/>
        <v>0.27425311775007355</v>
      </c>
      <c r="J37" s="19">
        <f t="shared" si="27"/>
        <v>0.17532394485222946</v>
      </c>
      <c r="K37" s="19">
        <f t="shared" si="27"/>
        <v>0.10263725183213579</v>
      </c>
      <c r="L37" s="19">
        <f t="shared" si="27"/>
        <v>5.4799291699557995E-2</v>
      </c>
      <c r="M37" s="19">
        <f t="shared" si="27"/>
        <v>2.6597574021009596E-2</v>
      </c>
      <c r="N37" s="19">
        <f t="shared" si="27"/>
        <v>1.1705298080558313E-2</v>
      </c>
      <c r="O37" s="19">
        <f t="shared" si="27"/>
        <v>4.661188023718732E-3</v>
      </c>
      <c r="P37" s="19">
        <f t="shared" si="27"/>
        <v>1.6767182274731729E-3</v>
      </c>
      <c r="Q37" s="19">
        <f t="shared" si="27"/>
        <v>5.4410865246712348E-4</v>
      </c>
      <c r="R37" s="19">
        <f t="shared" si="27"/>
        <v>1.5910859015755285E-4</v>
      </c>
      <c r="S37" s="19">
        <f t="shared" si="27"/>
        <v>4.1887966890086226E-5</v>
      </c>
      <c r="T37" s="19">
        <f t="shared" si="26"/>
        <v>9.9207638855070002E-6</v>
      </c>
      <c r="U37" s="19">
        <f t="shared" si="26"/>
        <v>2.1124547024964357E-6</v>
      </c>
      <c r="V37" s="19">
        <f t="shared" si="26"/>
        <v>4.0419011515524517E-7</v>
      </c>
      <c r="W37" s="19">
        <f t="shared" si="26"/>
        <v>6.9461561502670577E-8</v>
      </c>
      <c r="X37" s="19">
        <f t="shared" si="26"/>
        <v>1.0717590259723409E-8</v>
      </c>
      <c r="Y37" s="19">
        <f t="shared" si="26"/>
        <v>1.4842266304881946E-9</v>
      </c>
      <c r="Z37" s="20">
        <f t="shared" si="2"/>
        <v>80807.615698347887</v>
      </c>
      <c r="AA37" s="20">
        <f t="shared" si="3"/>
        <v>72451.268067087804</v>
      </c>
      <c r="AB37" s="20">
        <f t="shared" si="4"/>
        <v>61804.959390370357</v>
      </c>
      <c r="AC37" s="20">
        <f t="shared" si="5"/>
        <v>49655.107430595825</v>
      </c>
      <c r="AD37" s="20">
        <f t="shared" si="6"/>
        <v>37234.78273093664</v>
      </c>
      <c r="AE37" s="20">
        <f t="shared" si="7"/>
        <v>25861.520497596437</v>
      </c>
      <c r="AF37" s="20">
        <f t="shared" si="8"/>
        <v>16532.697351675535</v>
      </c>
      <c r="AG37" s="20">
        <f t="shared" si="9"/>
        <v>9678.4875732667406</v>
      </c>
      <c r="AH37" s="20">
        <f t="shared" si="10"/>
        <v>5167.4636086849196</v>
      </c>
      <c r="AI37" s="20">
        <f t="shared" si="11"/>
        <v>2508.0980350331629</v>
      </c>
      <c r="AJ37" s="20">
        <f t="shared" si="12"/>
        <v>1103.7861984004878</v>
      </c>
      <c r="AK37" s="20">
        <f t="shared" si="13"/>
        <v>439.540708260629</v>
      </c>
      <c r="AL37" s="20">
        <f t="shared" si="14"/>
        <v>158.11117541426526</v>
      </c>
      <c r="AM37" s="20">
        <f t="shared" si="15"/>
        <v>51.308357710344808</v>
      </c>
      <c r="AN37" s="20">
        <f t="shared" si="16"/>
        <v>15.003621834676919</v>
      </c>
      <c r="AO37" s="20">
        <f t="shared" si="17"/>
        <v>3.9499515018013511</v>
      </c>
      <c r="AP37" s="20">
        <f t="shared" si="18"/>
        <v>0.9355081928755391</v>
      </c>
      <c r="AQ37" s="20">
        <f t="shared" si="19"/>
        <v>0.1992002535360089</v>
      </c>
      <c r="AR37" s="20">
        <f t="shared" si="20"/>
        <v>3.8114319478909309E-2</v>
      </c>
      <c r="AS37" s="20">
        <f t="shared" si="21"/>
        <v>6.5500863265788301E-3</v>
      </c>
      <c r="AT37" s="20">
        <f t="shared" si="22"/>
        <v>1.010647326311398E-3</v>
      </c>
      <c r="AU37" s="20">
        <f t="shared" si="23"/>
        <v>1.3995960280177577E-4</v>
      </c>
    </row>
    <row r="38" spans="1:47" x14ac:dyDescent="0.2">
      <c r="A38" t="s">
        <v>166</v>
      </c>
      <c r="B38" s="4">
        <v>13712828</v>
      </c>
      <c r="C38" s="5">
        <v>71</v>
      </c>
      <c r="D38" s="19">
        <f t="shared" si="27"/>
        <v>0.85693880780449094</v>
      </c>
      <c r="E38" s="19">
        <f t="shared" si="27"/>
        <v>0.76832242536520179</v>
      </c>
      <c r="F38" s="19">
        <f t="shared" si="27"/>
        <v>0.65542174161032429</v>
      </c>
      <c r="G38" s="19">
        <f t="shared" si="27"/>
        <v>0.52657646430036509</v>
      </c>
      <c r="H38" s="19">
        <f t="shared" si="27"/>
        <v>0.39486291046402511</v>
      </c>
      <c r="I38" s="19">
        <f t="shared" si="27"/>
        <v>0.27425311775007355</v>
      </c>
      <c r="J38" s="19">
        <f t="shared" si="27"/>
        <v>0.17532394485222946</v>
      </c>
      <c r="K38" s="19">
        <f t="shared" si="27"/>
        <v>0.10263725183213579</v>
      </c>
      <c r="L38" s="19">
        <f t="shared" si="27"/>
        <v>5.4799291699557995E-2</v>
      </c>
      <c r="M38" s="19">
        <f t="shared" si="27"/>
        <v>2.6597574021009596E-2</v>
      </c>
      <c r="N38" s="19">
        <f t="shared" si="27"/>
        <v>1.1705298080558313E-2</v>
      </c>
      <c r="O38" s="19">
        <f t="shared" si="27"/>
        <v>4.661188023718732E-3</v>
      </c>
      <c r="P38" s="19">
        <f t="shared" si="27"/>
        <v>1.6767182274731729E-3</v>
      </c>
      <c r="Q38" s="19">
        <f t="shared" si="27"/>
        <v>5.4410865246712348E-4</v>
      </c>
      <c r="R38" s="19">
        <f t="shared" si="27"/>
        <v>1.5910859015755285E-4</v>
      </c>
      <c r="S38" s="19">
        <f t="shared" si="27"/>
        <v>4.1887966890086226E-5</v>
      </c>
      <c r="T38" s="19">
        <f t="shared" si="26"/>
        <v>9.9207638855070002E-6</v>
      </c>
      <c r="U38" s="19">
        <f t="shared" si="26"/>
        <v>2.1124547024964357E-6</v>
      </c>
      <c r="V38" s="19">
        <f t="shared" si="26"/>
        <v>4.0419011515524517E-7</v>
      </c>
      <c r="W38" s="19">
        <f t="shared" si="26"/>
        <v>6.9461561502670577E-8</v>
      </c>
      <c r="X38" s="19">
        <f t="shared" si="26"/>
        <v>1.0717590259723409E-8</v>
      </c>
      <c r="Y38" s="19">
        <f t="shared" si="26"/>
        <v>1.4842266304881946E-9</v>
      </c>
      <c r="Z38" s="20">
        <f t="shared" si="2"/>
        <v>11751054.477948042</v>
      </c>
      <c r="AA38" s="20">
        <f t="shared" si="3"/>
        <v>10535873.267575849</v>
      </c>
      <c r="AB38" s="20">
        <f t="shared" si="4"/>
        <v>8987685.6101628207</v>
      </c>
      <c r="AC38" s="20">
        <f t="shared" si="5"/>
        <v>7220852.4837990468</v>
      </c>
      <c r="AD38" s="20">
        <f t="shared" si="6"/>
        <v>5414687.1747725764</v>
      </c>
      <c r="AE38" s="20">
        <f t="shared" si="7"/>
        <v>3760785.8321705055</v>
      </c>
      <c r="AF38" s="20">
        <f t="shared" si="8"/>
        <v>2404187.100040108</v>
      </c>
      <c r="AG38" s="20">
        <f t="shared" si="9"/>
        <v>1407446.980766763</v>
      </c>
      <c r="AH38" s="20">
        <f t="shared" si="10"/>
        <v>751453.26159786643</v>
      </c>
      <c r="AI38" s="20">
        <f t="shared" si="11"/>
        <v>364727.95776737295</v>
      </c>
      <c r="AJ38" s="20">
        <f t="shared" si="12"/>
        <v>160512.73926742628</v>
      </c>
      <c r="AK38" s="20">
        <f t="shared" si="13"/>
        <v>63918.069644914889</v>
      </c>
      <c r="AL38" s="20">
        <f t="shared" si="14"/>
        <v>22992.548657804495</v>
      </c>
      <c r="AM38" s="20">
        <f t="shared" si="15"/>
        <v>7461.2683645934403</v>
      </c>
      <c r="AN38" s="20">
        <f t="shared" si="16"/>
        <v>2181.8287301530154</v>
      </c>
      <c r="AO38" s="20">
        <f t="shared" si="17"/>
        <v>574.40248523344735</v>
      </c>
      <c r="AP38" s="20">
        <f t="shared" si="18"/>
        <v>136.04172879056918</v>
      </c>
      <c r="AQ38" s="20">
        <f t="shared" si="19"/>
        <v>28.967727993124793</v>
      </c>
      <c r="AR38" s="20">
        <f t="shared" si="20"/>
        <v>5.5425895284240703</v>
      </c>
      <c r="AS38" s="20">
        <f t="shared" si="21"/>
        <v>0.95251444549754316</v>
      </c>
      <c r="AT38" s="20">
        <f t="shared" si="22"/>
        <v>0.14696847180606243</v>
      </c>
      <c r="AU38" s="20">
        <f t="shared" si="23"/>
        <v>2.0352944496904168E-2</v>
      </c>
    </row>
    <row r="39" spans="1:47" x14ac:dyDescent="0.2">
      <c r="A39" t="s">
        <v>93</v>
      </c>
      <c r="B39" s="4">
        <v>47755</v>
      </c>
      <c r="C39" s="5">
        <v>71</v>
      </c>
      <c r="D39" s="19">
        <f t="shared" si="27"/>
        <v>0.85693880780449094</v>
      </c>
      <c r="E39" s="19">
        <f t="shared" si="27"/>
        <v>0.76832242536520179</v>
      </c>
      <c r="F39" s="19">
        <f t="shared" si="27"/>
        <v>0.65542174161032429</v>
      </c>
      <c r="G39" s="19">
        <f t="shared" si="27"/>
        <v>0.52657646430036509</v>
      </c>
      <c r="H39" s="19">
        <f t="shared" si="27"/>
        <v>0.39486291046402511</v>
      </c>
      <c r="I39" s="19">
        <f t="shared" si="27"/>
        <v>0.27425311775007355</v>
      </c>
      <c r="J39" s="19">
        <f t="shared" si="27"/>
        <v>0.17532394485222946</v>
      </c>
      <c r="K39" s="19">
        <f t="shared" si="27"/>
        <v>0.10263725183213579</v>
      </c>
      <c r="L39" s="19">
        <f t="shared" si="27"/>
        <v>5.4799291699557995E-2</v>
      </c>
      <c r="M39" s="19">
        <f t="shared" si="27"/>
        <v>2.6597574021009596E-2</v>
      </c>
      <c r="N39" s="19">
        <f t="shared" si="27"/>
        <v>1.1705298080558313E-2</v>
      </c>
      <c r="O39" s="19">
        <f t="shared" si="27"/>
        <v>4.661188023718732E-3</v>
      </c>
      <c r="P39" s="19">
        <f t="shared" si="27"/>
        <v>1.6767182274731729E-3</v>
      </c>
      <c r="Q39" s="19">
        <f t="shared" si="27"/>
        <v>5.4410865246712348E-4</v>
      </c>
      <c r="R39" s="19">
        <f t="shared" si="27"/>
        <v>1.5910859015755285E-4</v>
      </c>
      <c r="S39" s="19">
        <f t="shared" si="27"/>
        <v>4.1887966890086226E-5</v>
      </c>
      <c r="T39" s="19">
        <f t="shared" si="26"/>
        <v>9.9207638855070002E-6</v>
      </c>
      <c r="U39" s="19">
        <f t="shared" si="26"/>
        <v>2.1124547024964357E-6</v>
      </c>
      <c r="V39" s="19">
        <f t="shared" si="26"/>
        <v>4.0419011515524517E-7</v>
      </c>
      <c r="W39" s="19">
        <f t="shared" si="26"/>
        <v>6.9461561502670577E-8</v>
      </c>
      <c r="X39" s="19">
        <f t="shared" si="26"/>
        <v>1.0717590259723409E-8</v>
      </c>
      <c r="Y39" s="19">
        <f t="shared" si="26"/>
        <v>1.4842266304881946E-9</v>
      </c>
      <c r="Z39" s="20">
        <f t="shared" si="2"/>
        <v>40923.112766703467</v>
      </c>
      <c r="AA39" s="20">
        <f t="shared" si="3"/>
        <v>36691.237423315215</v>
      </c>
      <c r="AB39" s="20">
        <f t="shared" si="4"/>
        <v>31299.665270601035</v>
      </c>
      <c r="AC39" s="20">
        <f t="shared" si="5"/>
        <v>25146.659052663934</v>
      </c>
      <c r="AD39" s="20">
        <f t="shared" si="6"/>
        <v>18856.678289209518</v>
      </c>
      <c r="AE39" s="20">
        <f t="shared" si="7"/>
        <v>13096.957638154763</v>
      </c>
      <c r="AF39" s="20">
        <f t="shared" si="8"/>
        <v>8372.5949864182185</v>
      </c>
      <c r="AG39" s="20">
        <f t="shared" si="9"/>
        <v>4901.441961243645</v>
      </c>
      <c r="AH39" s="20">
        <f t="shared" si="10"/>
        <v>2616.9401751123919</v>
      </c>
      <c r="AI39" s="20">
        <f t="shared" si="11"/>
        <v>1270.1671473733131</v>
      </c>
      <c r="AJ39" s="20">
        <f t="shared" si="12"/>
        <v>558.98650983706227</v>
      </c>
      <c r="AK39" s="20">
        <f t="shared" si="13"/>
        <v>222.59503407268804</v>
      </c>
      <c r="AL39" s="20">
        <f t="shared" si="14"/>
        <v>80.071678952981372</v>
      </c>
      <c r="AM39" s="20">
        <f t="shared" si="15"/>
        <v>25.983908698567483</v>
      </c>
      <c r="AN39" s="20">
        <f t="shared" si="16"/>
        <v>7.5982307229739368</v>
      </c>
      <c r="AO39" s="20">
        <f t="shared" si="17"/>
        <v>2.0003598588360676</v>
      </c>
      <c r="AP39" s="20">
        <f t="shared" si="18"/>
        <v>0.47376607935238679</v>
      </c>
      <c r="AQ39" s="20">
        <f t="shared" si="19"/>
        <v>0.10088027431771729</v>
      </c>
      <c r="AR39" s="20">
        <f t="shared" si="20"/>
        <v>1.9302098949238733E-2</v>
      </c>
      <c r="AS39" s="20">
        <f t="shared" si="21"/>
        <v>3.3171368695600334E-3</v>
      </c>
      <c r="AT39" s="20">
        <f t="shared" si="22"/>
        <v>5.1181852285309137E-4</v>
      </c>
      <c r="AU39" s="20">
        <f t="shared" si="23"/>
        <v>7.0879242738963733E-5</v>
      </c>
    </row>
    <row r="40" spans="1:47" x14ac:dyDescent="0.2">
      <c r="A40" t="s">
        <v>190</v>
      </c>
      <c r="B40" s="4">
        <v>42239854</v>
      </c>
      <c r="C40" s="5">
        <v>72</v>
      </c>
      <c r="D40" s="19">
        <f t="shared" si="27"/>
        <v>0.871462850657585</v>
      </c>
      <c r="E40" s="19">
        <f t="shared" si="27"/>
        <v>0.78814460141660336</v>
      </c>
      <c r="F40" s="19">
        <f t="shared" si="27"/>
        <v>0.67963080909872964</v>
      </c>
      <c r="G40" s="19">
        <f t="shared" si="27"/>
        <v>0.55303511662361404</v>
      </c>
      <c r="H40" s="19">
        <f t="shared" si="27"/>
        <v>0.42074029056089701</v>
      </c>
      <c r="I40" s="19">
        <f t="shared" si="27"/>
        <v>0.29690142860385116</v>
      </c>
      <c r="J40" s="19">
        <f t="shared" si="27"/>
        <v>0.1930623371419069</v>
      </c>
      <c r="K40" s="19">
        <f t="shared" si="27"/>
        <v>0.11506967022170822</v>
      </c>
      <c r="L40" s="19">
        <f t="shared" si="27"/>
        <v>6.2596872790906755E-2</v>
      </c>
      <c r="M40" s="19">
        <f t="shared" si="27"/>
        <v>3.09740757067406E-2</v>
      </c>
      <c r="N40" s="19">
        <f t="shared" si="27"/>
        <v>1.390344751349859E-2</v>
      </c>
      <c r="O40" s="19">
        <f t="shared" si="27"/>
        <v>5.6491727555606497E-3</v>
      </c>
      <c r="P40" s="19">
        <f t="shared" si="27"/>
        <v>2.074098363594068E-3</v>
      </c>
      <c r="Q40" s="19">
        <f t="shared" si="27"/>
        <v>6.8713793791586042E-4</v>
      </c>
      <c r="R40" s="19">
        <f t="shared" si="27"/>
        <v>2.0517736570513367E-4</v>
      </c>
      <c r="S40" s="19">
        <f t="shared" si="27"/>
        <v>5.5166535027240116E-5</v>
      </c>
      <c r="T40" s="19">
        <f t="shared" si="26"/>
        <v>1.3345749015902797E-5</v>
      </c>
      <c r="U40" s="19">
        <f t="shared" si="26"/>
        <v>2.903004060583747E-6</v>
      </c>
      <c r="V40" s="19">
        <f t="shared" si="26"/>
        <v>5.6748107246651358E-7</v>
      </c>
      <c r="W40" s="19">
        <f t="shared" si="26"/>
        <v>9.9644263173992442E-8</v>
      </c>
      <c r="X40" s="19">
        <f t="shared" si="26"/>
        <v>1.5710076795016903E-8</v>
      </c>
      <c r="Y40" s="19">
        <f t="shared" si="26"/>
        <v>2.2232164997859627E-9</v>
      </c>
      <c r="Z40" s="20">
        <f t="shared" si="2"/>
        <v>36810463.578200191</v>
      </c>
      <c r="AA40" s="20">
        <f t="shared" si="3"/>
        <v>33291112.89472552</v>
      </c>
      <c r="AB40" s="20">
        <f t="shared" si="4"/>
        <v>28707506.150232211</v>
      </c>
      <c r="AC40" s="20">
        <f t="shared" si="5"/>
        <v>23360122.583054431</v>
      </c>
      <c r="AD40" s="20">
        <f t="shared" si="6"/>
        <v>17772008.445209868</v>
      </c>
      <c r="AE40" s="20">
        <f t="shared" si="7"/>
        <v>12541072.996618098</v>
      </c>
      <c r="AF40" s="20">
        <f t="shared" si="8"/>
        <v>8154924.9337729253</v>
      </c>
      <c r="AG40" s="20">
        <f t="shared" si="9"/>
        <v>4860526.0699931029</v>
      </c>
      <c r="AH40" s="20">
        <f t="shared" si="10"/>
        <v>2644082.767544474</v>
      </c>
      <c r="AI40" s="20">
        <f t="shared" si="11"/>
        <v>1308340.4356376699</v>
      </c>
      <c r="AJ40" s="20">
        <f t="shared" si="12"/>
        <v>587279.59306684346</v>
      </c>
      <c r="AK40" s="20">
        <f t="shared" si="13"/>
        <v>238620.23241565953</v>
      </c>
      <c r="AL40" s="20">
        <f t="shared" si="14"/>
        <v>87609.612059852341</v>
      </c>
      <c r="AM40" s="20">
        <f t="shared" si="15"/>
        <v>29024.606175427009</v>
      </c>
      <c r="AN40" s="20">
        <f t="shared" si="16"/>
        <v>8666.6619714894532</v>
      </c>
      <c r="AO40" s="20">
        <f t="shared" si="17"/>
        <v>2330.2263852365086</v>
      </c>
      <c r="AP40" s="20">
        <f t="shared" si="18"/>
        <v>563.72248995237783</v>
      </c>
      <c r="AQ40" s="20">
        <f t="shared" si="19"/>
        <v>122.62246768046462</v>
      </c>
      <c r="AR40" s="20">
        <f t="shared" si="20"/>
        <v>23.970317648748953</v>
      </c>
      <c r="AS40" s="20">
        <f t="shared" si="21"/>
        <v>4.2089591284070176</v>
      </c>
      <c r="AT40" s="20">
        <f t="shared" si="22"/>
        <v>0.66359135015030191</v>
      </c>
      <c r="AU40" s="20">
        <f t="shared" si="23"/>
        <v>9.3908340361350096E-2</v>
      </c>
    </row>
    <row r="41" spans="1:47" x14ac:dyDescent="0.2">
      <c r="A41" t="s">
        <v>108</v>
      </c>
      <c r="B41" s="4">
        <v>410825</v>
      </c>
      <c r="C41" s="5">
        <v>72</v>
      </c>
      <c r="D41" s="19">
        <f t="shared" si="27"/>
        <v>0.871462850657585</v>
      </c>
      <c r="E41" s="19">
        <f t="shared" si="27"/>
        <v>0.78814460141660336</v>
      </c>
      <c r="F41" s="19">
        <f t="shared" si="27"/>
        <v>0.67963080909872964</v>
      </c>
      <c r="G41" s="19">
        <f t="shared" si="27"/>
        <v>0.55303511662361404</v>
      </c>
      <c r="H41" s="19">
        <f t="shared" si="27"/>
        <v>0.42074029056089701</v>
      </c>
      <c r="I41" s="19">
        <f t="shared" si="27"/>
        <v>0.29690142860385116</v>
      </c>
      <c r="J41" s="19">
        <f t="shared" si="27"/>
        <v>0.1930623371419069</v>
      </c>
      <c r="K41" s="19">
        <f t="shared" si="27"/>
        <v>0.11506967022170822</v>
      </c>
      <c r="L41" s="19">
        <f t="shared" si="27"/>
        <v>6.2596872790906755E-2</v>
      </c>
      <c r="M41" s="19">
        <f t="shared" si="27"/>
        <v>3.09740757067406E-2</v>
      </c>
      <c r="N41" s="19">
        <f t="shared" si="27"/>
        <v>1.390344751349859E-2</v>
      </c>
      <c r="O41" s="19">
        <f t="shared" si="27"/>
        <v>5.6491727555606497E-3</v>
      </c>
      <c r="P41" s="19">
        <f t="shared" si="27"/>
        <v>2.074098363594068E-3</v>
      </c>
      <c r="Q41" s="19">
        <f t="shared" si="27"/>
        <v>6.8713793791586042E-4</v>
      </c>
      <c r="R41" s="19">
        <f t="shared" si="27"/>
        <v>2.0517736570513367E-4</v>
      </c>
      <c r="S41" s="19">
        <f t="shared" si="27"/>
        <v>5.5166535027240116E-5</v>
      </c>
      <c r="T41" s="19">
        <f t="shared" si="26"/>
        <v>1.3345749015902797E-5</v>
      </c>
      <c r="U41" s="19">
        <f t="shared" si="26"/>
        <v>2.903004060583747E-6</v>
      </c>
      <c r="V41" s="19">
        <f t="shared" si="26"/>
        <v>5.6748107246651358E-7</v>
      </c>
      <c r="W41" s="19">
        <f t="shared" si="26"/>
        <v>9.9644263173992442E-8</v>
      </c>
      <c r="X41" s="19">
        <f t="shared" si="26"/>
        <v>1.5710076795016903E-8</v>
      </c>
      <c r="Y41" s="19">
        <f t="shared" si="26"/>
        <v>2.2232164997859627E-9</v>
      </c>
      <c r="Z41" s="20">
        <f t="shared" si="2"/>
        <v>358018.72562140238</v>
      </c>
      <c r="AA41" s="20">
        <f t="shared" si="3"/>
        <v>323789.50587697607</v>
      </c>
      <c r="AB41" s="20">
        <f t="shared" si="4"/>
        <v>279209.32714798558</v>
      </c>
      <c r="AC41" s="20">
        <f t="shared" si="5"/>
        <v>227200.65178689623</v>
      </c>
      <c r="AD41" s="20">
        <f t="shared" si="6"/>
        <v>172850.6298696805</v>
      </c>
      <c r="AE41" s="20">
        <f t="shared" si="7"/>
        <v>121974.52940617716</v>
      </c>
      <c r="AF41" s="20">
        <f t="shared" si="8"/>
        <v>79314.834656323903</v>
      </c>
      <c r="AG41" s="20">
        <f t="shared" si="9"/>
        <v>47273.497268833278</v>
      </c>
      <c r="AH41" s="20">
        <f t="shared" si="10"/>
        <v>25716.360264324267</v>
      </c>
      <c r="AI41" s="20">
        <f t="shared" si="11"/>
        <v>12724.924652221707</v>
      </c>
      <c r="AJ41" s="20">
        <f t="shared" si="12"/>
        <v>5711.8838247330586</v>
      </c>
      <c r="AK41" s="20">
        <f t="shared" si="13"/>
        <v>2320.8213973032039</v>
      </c>
      <c r="AL41" s="20">
        <f t="shared" si="14"/>
        <v>852.09146022353298</v>
      </c>
      <c r="AM41" s="20">
        <f t="shared" si="15"/>
        <v>282.29344334428333</v>
      </c>
      <c r="AN41" s="20">
        <f t="shared" si="16"/>
        <v>84.291991265811546</v>
      </c>
      <c r="AO41" s="20">
        <f t="shared" si="17"/>
        <v>22.66379175256592</v>
      </c>
      <c r="AP41" s="20">
        <f t="shared" si="18"/>
        <v>5.4827673394582668</v>
      </c>
      <c r="AQ41" s="20">
        <f t="shared" si="19"/>
        <v>1.192626643189318</v>
      </c>
      <c r="AR41" s="20">
        <f t="shared" si="20"/>
        <v>0.23313541159605544</v>
      </c>
      <c r="AS41" s="20">
        <f t="shared" si="21"/>
        <v>4.0936354418455445E-2</v>
      </c>
      <c r="AT41" s="20">
        <f t="shared" si="22"/>
        <v>6.4540922993128191E-3</v>
      </c>
      <c r="AU41" s="20">
        <f t="shared" si="23"/>
        <v>9.1335291852456812E-4</v>
      </c>
    </row>
    <row r="42" spans="1:47" x14ac:dyDescent="0.2">
      <c r="A42" t="s">
        <v>164</v>
      </c>
      <c r="B42" s="4">
        <v>13238559</v>
      </c>
      <c r="C42" s="5">
        <v>72</v>
      </c>
      <c r="D42" s="19">
        <f t="shared" si="27"/>
        <v>0.871462850657585</v>
      </c>
      <c r="E42" s="19">
        <f t="shared" si="27"/>
        <v>0.78814460141660336</v>
      </c>
      <c r="F42" s="19">
        <f t="shared" si="27"/>
        <v>0.67963080909872964</v>
      </c>
      <c r="G42" s="19">
        <f t="shared" si="27"/>
        <v>0.55303511662361404</v>
      </c>
      <c r="H42" s="19">
        <f t="shared" si="27"/>
        <v>0.42074029056089701</v>
      </c>
      <c r="I42" s="19">
        <f t="shared" si="27"/>
        <v>0.29690142860385116</v>
      </c>
      <c r="J42" s="19">
        <f t="shared" si="27"/>
        <v>0.1930623371419069</v>
      </c>
      <c r="K42" s="19">
        <f t="shared" si="27"/>
        <v>0.11506967022170822</v>
      </c>
      <c r="L42" s="19">
        <f t="shared" si="27"/>
        <v>6.2596872790906755E-2</v>
      </c>
      <c r="M42" s="19">
        <f t="shared" si="27"/>
        <v>3.09740757067406E-2</v>
      </c>
      <c r="N42" s="19">
        <f t="shared" si="27"/>
        <v>1.390344751349859E-2</v>
      </c>
      <c r="O42" s="19">
        <f t="shared" si="27"/>
        <v>5.6491727555606497E-3</v>
      </c>
      <c r="P42" s="19">
        <f t="shared" si="27"/>
        <v>2.074098363594068E-3</v>
      </c>
      <c r="Q42" s="19">
        <f t="shared" si="27"/>
        <v>6.8713793791586042E-4</v>
      </c>
      <c r="R42" s="19">
        <f t="shared" si="27"/>
        <v>2.0517736570513367E-4</v>
      </c>
      <c r="S42" s="19">
        <f t="shared" si="27"/>
        <v>5.5166535027240116E-5</v>
      </c>
      <c r="T42" s="19">
        <f t="shared" si="26"/>
        <v>1.3345749015902797E-5</v>
      </c>
      <c r="U42" s="19">
        <f t="shared" si="26"/>
        <v>2.903004060583747E-6</v>
      </c>
      <c r="V42" s="19">
        <f t="shared" si="26"/>
        <v>5.6748107246651358E-7</v>
      </c>
      <c r="W42" s="19">
        <f t="shared" si="26"/>
        <v>9.9644263173992442E-8</v>
      </c>
      <c r="X42" s="19">
        <f t="shared" si="26"/>
        <v>1.5710076795016903E-8</v>
      </c>
      <c r="Y42" s="19">
        <f t="shared" si="26"/>
        <v>2.2232164997859627E-9</v>
      </c>
      <c r="Z42" s="20">
        <f t="shared" si="2"/>
        <v>11536912.364738628</v>
      </c>
      <c r="AA42" s="20">
        <f t="shared" si="3"/>
        <v>10433898.806385187</v>
      </c>
      <c r="AB42" s="20">
        <f t="shared" si="4"/>
        <v>8997332.564471269</v>
      </c>
      <c r="AC42" s="20">
        <f t="shared" si="5"/>
        <v>7321388.0204935949</v>
      </c>
      <c r="AD42" s="20">
        <f t="shared" si="6"/>
        <v>5569995.1602675784</v>
      </c>
      <c r="AE42" s="20">
        <f t="shared" si="7"/>
        <v>3930547.0797563712</v>
      </c>
      <c r="AF42" s="20">
        <f t="shared" si="8"/>
        <v>2555867.1409310261</v>
      </c>
      <c r="AG42" s="20">
        <f t="shared" si="9"/>
        <v>1523356.6183406273</v>
      </c>
      <c r="AH42" s="20">
        <f t="shared" si="10"/>
        <v>828692.39365791378</v>
      </c>
      <c r="AI42" s="20">
        <f t="shared" si="11"/>
        <v>410052.12871415215</v>
      </c>
      <c r="AJ42" s="20">
        <f t="shared" si="12"/>
        <v>184061.61021085439</v>
      </c>
      <c r="AK42" s="20">
        <f t="shared" si="13"/>
        <v>74786.906825682236</v>
      </c>
      <c r="AL42" s="20">
        <f t="shared" si="14"/>
        <v>27458.073558243519</v>
      </c>
      <c r="AM42" s="20">
        <f t="shared" si="15"/>
        <v>9096.7161322374559</v>
      </c>
      <c r="AN42" s="20">
        <f t="shared" si="16"/>
        <v>2716.2526613519885</v>
      </c>
      <c r="AO42" s="20">
        <f t="shared" si="17"/>
        <v>730.32542878368486</v>
      </c>
      <c r="AP42" s="20">
        <f t="shared" si="18"/>
        <v>176.67848574622113</v>
      </c>
      <c r="AQ42" s="20">
        <f t="shared" si="19"/>
        <v>38.431590533277507</v>
      </c>
      <c r="AR42" s="20">
        <f t="shared" si="20"/>
        <v>7.5126316592312152</v>
      </c>
      <c r="AS42" s="20">
        <f t="shared" si="21"/>
        <v>1.3191464570404263</v>
      </c>
      <c r="AT42" s="20">
        <f t="shared" si="22"/>
        <v>0.20797877854536218</v>
      </c>
      <c r="AU42" s="20">
        <f t="shared" si="23"/>
        <v>2.9432182802189955E-2</v>
      </c>
    </row>
    <row r="43" spans="1:47" x14ac:dyDescent="0.2">
      <c r="A43" t="s">
        <v>152</v>
      </c>
      <c r="B43" s="4">
        <v>6106869</v>
      </c>
      <c r="C43" s="5">
        <v>72</v>
      </c>
      <c r="D43" s="19">
        <f t="shared" si="27"/>
        <v>0.871462850657585</v>
      </c>
      <c r="E43" s="19">
        <f t="shared" si="27"/>
        <v>0.78814460141660336</v>
      </c>
      <c r="F43" s="19">
        <f t="shared" si="27"/>
        <v>0.67963080909872964</v>
      </c>
      <c r="G43" s="19">
        <f t="shared" si="27"/>
        <v>0.55303511662361404</v>
      </c>
      <c r="H43" s="19">
        <f t="shared" si="27"/>
        <v>0.42074029056089701</v>
      </c>
      <c r="I43" s="19">
        <f t="shared" si="27"/>
        <v>0.29690142860385116</v>
      </c>
      <c r="J43" s="19">
        <f t="shared" si="27"/>
        <v>0.1930623371419069</v>
      </c>
      <c r="K43" s="19">
        <f t="shared" si="27"/>
        <v>0.11506967022170822</v>
      </c>
      <c r="L43" s="19">
        <f t="shared" si="27"/>
        <v>6.2596872790906755E-2</v>
      </c>
      <c r="M43" s="19">
        <f t="shared" si="27"/>
        <v>3.09740757067406E-2</v>
      </c>
      <c r="N43" s="19">
        <f t="shared" si="27"/>
        <v>1.390344751349859E-2</v>
      </c>
      <c r="O43" s="19">
        <f t="shared" si="27"/>
        <v>5.6491727555606497E-3</v>
      </c>
      <c r="P43" s="19">
        <f t="shared" si="27"/>
        <v>2.074098363594068E-3</v>
      </c>
      <c r="Q43" s="19">
        <f t="shared" si="27"/>
        <v>6.8713793791586042E-4</v>
      </c>
      <c r="R43" s="19">
        <f t="shared" si="27"/>
        <v>2.0517736570513367E-4</v>
      </c>
      <c r="S43" s="19">
        <f t="shared" si="27"/>
        <v>5.5166535027240116E-5</v>
      </c>
      <c r="T43" s="19">
        <f t="shared" si="26"/>
        <v>1.3345749015902797E-5</v>
      </c>
      <c r="U43" s="19">
        <f t="shared" si="26"/>
        <v>2.903004060583747E-6</v>
      </c>
      <c r="V43" s="19">
        <f t="shared" si="26"/>
        <v>5.6748107246651358E-7</v>
      </c>
      <c r="W43" s="19">
        <f t="shared" si="26"/>
        <v>9.9644263173992442E-8</v>
      </c>
      <c r="X43" s="19">
        <f t="shared" si="26"/>
        <v>1.5710076795016903E-8</v>
      </c>
      <c r="Y43" s="19">
        <f t="shared" si="26"/>
        <v>2.2232164997859627E-9</v>
      </c>
      <c r="Z43" s="20">
        <f t="shared" si="2"/>
        <v>5321909.4673324358</v>
      </c>
      <c r="AA43" s="20">
        <f t="shared" si="3"/>
        <v>4813095.8339084107</v>
      </c>
      <c r="AB43" s="20">
        <f t="shared" si="4"/>
        <v>4150416.3195299502</v>
      </c>
      <c r="AC43" s="20">
        <f t="shared" si="5"/>
        <v>3377313.0096201333</v>
      </c>
      <c r="AD43" s="20">
        <f t="shared" si="6"/>
        <v>2569405.8374773348</v>
      </c>
      <c r="AE43" s="20">
        <f t="shared" si="7"/>
        <v>1813138.1303965719</v>
      </c>
      <c r="AF43" s="20">
        <f t="shared" si="8"/>
        <v>1179006.4017594599</v>
      </c>
      <c r="AG43" s="20">
        <f t="shared" si="9"/>
        <v>702715.40191717306</v>
      </c>
      <c r="AH43" s="20">
        <f t="shared" si="10"/>
        <v>382270.90194373194</v>
      </c>
      <c r="AI43" s="20">
        <f t="shared" si="11"/>
        <v>189154.62273714726</v>
      </c>
      <c r="AJ43" s="20">
        <f t="shared" si="12"/>
        <v>84906.532613311618</v>
      </c>
      <c r="AK43" s="20">
        <f t="shared" si="13"/>
        <v>34498.757976577908</v>
      </c>
      <c r="AL43" s="20">
        <f t="shared" si="14"/>
        <v>12666.246999583342</v>
      </c>
      <c r="AM43" s="20">
        <f t="shared" si="15"/>
        <v>4196.2613717822924</v>
      </c>
      <c r="AN43" s="20">
        <f t="shared" si="16"/>
        <v>1252.991294126344</v>
      </c>
      <c r="AO43" s="20">
        <f t="shared" si="17"/>
        <v>336.89480259526681</v>
      </c>
      <c r="AP43" s="20">
        <f t="shared" si="18"/>
        <v>81.500740946997297</v>
      </c>
      <c r="AQ43" s="20">
        <f t="shared" si="19"/>
        <v>17.728265504453006</v>
      </c>
      <c r="AR43" s="20">
        <f t="shared" si="20"/>
        <v>3.4655325695325052</v>
      </c>
      <c r="AS43" s="20">
        <f t="shared" si="21"/>
        <v>0.60851446180509605</v>
      </c>
      <c r="AT43" s="20">
        <f t="shared" si="22"/>
        <v>9.5939380967108079E-2</v>
      </c>
      <c r="AU43" s="20">
        <f t="shared" si="23"/>
        <v>1.3576891922831402E-2</v>
      </c>
    </row>
    <row r="44" spans="1:47" x14ac:dyDescent="0.2">
      <c r="A44" t="s">
        <v>119</v>
      </c>
      <c r="B44" s="4">
        <v>1136455</v>
      </c>
      <c r="C44" s="5">
        <v>72</v>
      </c>
      <c r="D44" s="19">
        <f t="shared" si="27"/>
        <v>0.871462850657585</v>
      </c>
      <c r="E44" s="19">
        <f t="shared" si="27"/>
        <v>0.78814460141660336</v>
      </c>
      <c r="F44" s="19">
        <f t="shared" si="27"/>
        <v>0.67963080909872964</v>
      </c>
      <c r="G44" s="19">
        <f t="shared" si="27"/>
        <v>0.55303511662361404</v>
      </c>
      <c r="H44" s="19">
        <f t="shared" si="27"/>
        <v>0.42074029056089701</v>
      </c>
      <c r="I44" s="19">
        <f t="shared" si="27"/>
        <v>0.29690142860385116</v>
      </c>
      <c r="J44" s="19">
        <f t="shared" si="27"/>
        <v>0.1930623371419069</v>
      </c>
      <c r="K44" s="19">
        <f t="shared" si="27"/>
        <v>0.11506967022170822</v>
      </c>
      <c r="L44" s="19">
        <f t="shared" si="27"/>
        <v>6.2596872790906755E-2</v>
      </c>
      <c r="M44" s="19">
        <f t="shared" si="27"/>
        <v>3.09740757067406E-2</v>
      </c>
      <c r="N44" s="19">
        <f t="shared" si="27"/>
        <v>1.390344751349859E-2</v>
      </c>
      <c r="O44" s="19">
        <f t="shared" si="27"/>
        <v>5.6491727555606497E-3</v>
      </c>
      <c r="P44" s="19">
        <f t="shared" si="27"/>
        <v>2.074098363594068E-3</v>
      </c>
      <c r="Q44" s="19">
        <f t="shared" si="27"/>
        <v>6.8713793791586042E-4</v>
      </c>
      <c r="R44" s="19">
        <f t="shared" si="27"/>
        <v>2.0517736570513367E-4</v>
      </c>
      <c r="S44" s="19">
        <f t="shared" si="27"/>
        <v>5.5166535027240116E-5</v>
      </c>
      <c r="T44" s="19">
        <f t="shared" si="26"/>
        <v>1.3345749015902797E-5</v>
      </c>
      <c r="U44" s="19">
        <f t="shared" si="26"/>
        <v>2.903004060583747E-6</v>
      </c>
      <c r="V44" s="19">
        <f t="shared" si="26"/>
        <v>5.6748107246651358E-7</v>
      </c>
      <c r="W44" s="19">
        <f t="shared" si="26"/>
        <v>9.9644263173992442E-8</v>
      </c>
      <c r="X44" s="19">
        <f t="shared" si="26"/>
        <v>1.5710076795016903E-8</v>
      </c>
      <c r="Y44" s="19">
        <f t="shared" si="26"/>
        <v>2.2232164997859627E-9</v>
      </c>
      <c r="Z44" s="20">
        <f t="shared" si="2"/>
        <v>990378.31394406571</v>
      </c>
      <c r="AA44" s="20">
        <f t="shared" si="3"/>
        <v>895690.87300290598</v>
      </c>
      <c r="AB44" s="20">
        <f t="shared" si="4"/>
        <v>772369.83115429676</v>
      </c>
      <c r="AC44" s="20">
        <f t="shared" si="5"/>
        <v>628499.52346248925</v>
      </c>
      <c r="AD44" s="20">
        <f t="shared" si="6"/>
        <v>478152.40690938424</v>
      </c>
      <c r="AE44" s="20">
        <f t="shared" si="7"/>
        <v>337415.1130439897</v>
      </c>
      <c r="AF44" s="20">
        <f t="shared" si="8"/>
        <v>219406.6583566058</v>
      </c>
      <c r="AG44" s="20">
        <f t="shared" si="9"/>
        <v>130771.50207181141</v>
      </c>
      <c r="AH44" s="20">
        <f t="shared" si="10"/>
        <v>71138.52906758993</v>
      </c>
      <c r="AI44" s="20">
        <f t="shared" si="11"/>
        <v>35200.643207303889</v>
      </c>
      <c r="AJ44" s="20">
        <f t="shared" si="12"/>
        <v>15800.64244395304</v>
      </c>
      <c r="AK44" s="20">
        <f t="shared" si="13"/>
        <v>6420.0306239206784</v>
      </c>
      <c r="AL44" s="20">
        <f t="shared" si="14"/>
        <v>2357.1194557982967</v>
      </c>
      <c r="AM44" s="20">
        <f t="shared" si="15"/>
        <v>780.90134523416918</v>
      </c>
      <c r="AN44" s="20">
        <f t="shared" si="16"/>
        <v>233.17484314242768</v>
      </c>
      <c r="AO44" s="20">
        <f t="shared" si="17"/>
        <v>62.694284564382166</v>
      </c>
      <c r="AP44" s="20">
        <f t="shared" si="18"/>
        <v>15.166843197867813</v>
      </c>
      <c r="AQ44" s="20">
        <f t="shared" si="19"/>
        <v>3.2991334796707021</v>
      </c>
      <c r="AR44" s="20">
        <f t="shared" si="20"/>
        <v>0.64491670220993169</v>
      </c>
      <c r="AS44" s="20">
        <f t="shared" si="21"/>
        <v>0.11324122110539958</v>
      </c>
      <c r="AT44" s="20">
        <f t="shared" si="22"/>
        <v>1.7853795324080934E-2</v>
      </c>
      <c r="AU44" s="20">
        <f t="shared" si="23"/>
        <v>2.5265855072642562E-3</v>
      </c>
    </row>
    <row r="45" spans="1:47" x14ac:dyDescent="0.2">
      <c r="A45" t="s">
        <v>184</v>
      </c>
      <c r="B45" s="4">
        <v>33897354</v>
      </c>
      <c r="C45" s="5">
        <v>72</v>
      </c>
      <c r="D45" s="19">
        <f t="shared" si="27"/>
        <v>0.871462850657585</v>
      </c>
      <c r="E45" s="19">
        <f t="shared" si="27"/>
        <v>0.78814460141660336</v>
      </c>
      <c r="F45" s="19">
        <f t="shared" si="27"/>
        <v>0.67963080909872964</v>
      </c>
      <c r="G45" s="19">
        <f t="shared" si="27"/>
        <v>0.55303511662361404</v>
      </c>
      <c r="H45" s="19">
        <f t="shared" si="27"/>
        <v>0.42074029056089701</v>
      </c>
      <c r="I45" s="19">
        <f t="shared" si="27"/>
        <v>0.29690142860385116</v>
      </c>
      <c r="J45" s="19">
        <f t="shared" si="27"/>
        <v>0.1930623371419069</v>
      </c>
      <c r="K45" s="19">
        <f t="shared" si="27"/>
        <v>0.11506967022170822</v>
      </c>
      <c r="L45" s="19">
        <f t="shared" si="27"/>
        <v>6.2596872790906755E-2</v>
      </c>
      <c r="M45" s="19">
        <f t="shared" si="27"/>
        <v>3.09740757067406E-2</v>
      </c>
      <c r="N45" s="19">
        <f t="shared" si="27"/>
        <v>1.390344751349859E-2</v>
      </c>
      <c r="O45" s="19">
        <f t="shared" si="27"/>
        <v>5.6491727555606497E-3</v>
      </c>
      <c r="P45" s="19">
        <f t="shared" si="27"/>
        <v>2.074098363594068E-3</v>
      </c>
      <c r="Q45" s="19">
        <f t="shared" si="27"/>
        <v>6.8713793791586042E-4</v>
      </c>
      <c r="R45" s="19">
        <f t="shared" si="27"/>
        <v>2.0517736570513367E-4</v>
      </c>
      <c r="S45" s="19">
        <f t="shared" ref="S45:Y60" si="28" xml:space="preserve"> 1-_xlfn.NORM.DIST(S$1, $C45, 15, TRUE)</f>
        <v>5.5166535027240116E-5</v>
      </c>
      <c r="T45" s="19">
        <f t="shared" si="28"/>
        <v>1.3345749015902797E-5</v>
      </c>
      <c r="U45" s="19">
        <f t="shared" si="28"/>
        <v>2.903004060583747E-6</v>
      </c>
      <c r="V45" s="19">
        <f t="shared" si="28"/>
        <v>5.6748107246651358E-7</v>
      </c>
      <c r="W45" s="19">
        <f t="shared" si="28"/>
        <v>9.9644263173992442E-8</v>
      </c>
      <c r="X45" s="19">
        <f t="shared" si="28"/>
        <v>1.5710076795016903E-8</v>
      </c>
      <c r="Y45" s="19">
        <f t="shared" si="28"/>
        <v>2.2232164997859627E-9</v>
      </c>
      <c r="Z45" s="20">
        <f t="shared" si="2"/>
        <v>29540284.746589292</v>
      </c>
      <c r="AA45" s="20">
        <f t="shared" si="3"/>
        <v>26716016.557407506</v>
      </c>
      <c r="AB45" s="20">
        <f t="shared" si="4"/>
        <v>23037686.12532606</v>
      </c>
      <c r="AC45" s="20">
        <f t="shared" si="5"/>
        <v>18746427.122621931</v>
      </c>
      <c r="AD45" s="20">
        <f t="shared" si="6"/>
        <v>14261982.571205584</v>
      </c>
      <c r="AE45" s="20">
        <f t="shared" si="7"/>
        <v>10064172.828490468</v>
      </c>
      <c r="AF45" s="20">
        <f t="shared" si="8"/>
        <v>6544302.386166567</v>
      </c>
      <c r="AG45" s="20">
        <f t="shared" si="9"/>
        <v>3900557.3461685022</v>
      </c>
      <c r="AH45" s="20">
        <f t="shared" si="10"/>
        <v>2121868.3562863343</v>
      </c>
      <c r="AI45" s="20">
        <f t="shared" si="11"/>
        <v>1049939.2090541862</v>
      </c>
      <c r="AJ45" s="20">
        <f t="shared" si="12"/>
        <v>471290.0821854815</v>
      </c>
      <c r="AK45" s="20">
        <f t="shared" si="13"/>
        <v>191492.00870239481</v>
      </c>
      <c r="AL45" s="20">
        <f t="shared" si="14"/>
        <v>70306.446461568834</v>
      </c>
      <c r="AM45" s="20">
        <f t="shared" si="15"/>
        <v>23292.157928363944</v>
      </c>
      <c r="AN45" s="20">
        <f t="shared" si="16"/>
        <v>6954.9697980943756</v>
      </c>
      <c r="AO45" s="20">
        <f t="shared" si="17"/>
        <v>1869.9995667717578</v>
      </c>
      <c r="AP45" s="20">
        <f t="shared" si="18"/>
        <v>452.38557878720871</v>
      </c>
      <c r="AQ45" s="20">
        <f t="shared" si="19"/>
        <v>98.404156305044722</v>
      </c>
      <c r="AR45" s="20">
        <f t="shared" si="20"/>
        <v>19.236106801697066</v>
      </c>
      <c r="AS45" s="20">
        <f t="shared" si="21"/>
        <v>3.3776768628779852</v>
      </c>
      <c r="AT45" s="20">
        <f t="shared" si="22"/>
        <v>0.53253003448787339</v>
      </c>
      <c r="AU45" s="20">
        <f t="shared" si="23"/>
        <v>7.5361156711885702E-2</v>
      </c>
    </row>
    <row r="46" spans="1:47" x14ac:dyDescent="0.2">
      <c r="A46" t="s">
        <v>198</v>
      </c>
      <c r="B46" s="4">
        <v>60414495</v>
      </c>
      <c r="C46" s="5">
        <v>72</v>
      </c>
      <c r="D46" s="19">
        <f t="shared" ref="D46:S61" si="29" xml:space="preserve"> 1-_xlfn.NORM.DIST(D$1, $C46, 15, TRUE)</f>
        <v>0.871462850657585</v>
      </c>
      <c r="E46" s="19">
        <f t="shared" si="29"/>
        <v>0.78814460141660336</v>
      </c>
      <c r="F46" s="19">
        <f t="shared" si="29"/>
        <v>0.67963080909872964</v>
      </c>
      <c r="G46" s="19">
        <f t="shared" si="29"/>
        <v>0.55303511662361404</v>
      </c>
      <c r="H46" s="19">
        <f t="shared" si="29"/>
        <v>0.42074029056089701</v>
      </c>
      <c r="I46" s="19">
        <f t="shared" si="29"/>
        <v>0.29690142860385116</v>
      </c>
      <c r="J46" s="19">
        <f t="shared" si="29"/>
        <v>0.1930623371419069</v>
      </c>
      <c r="K46" s="19">
        <f t="shared" si="29"/>
        <v>0.11506967022170822</v>
      </c>
      <c r="L46" s="19">
        <f t="shared" si="29"/>
        <v>6.2596872790906755E-2</v>
      </c>
      <c r="M46" s="19">
        <f t="shared" si="29"/>
        <v>3.09740757067406E-2</v>
      </c>
      <c r="N46" s="19">
        <f t="shared" si="29"/>
        <v>1.390344751349859E-2</v>
      </c>
      <c r="O46" s="19">
        <f t="shared" si="29"/>
        <v>5.6491727555606497E-3</v>
      </c>
      <c r="P46" s="19">
        <f t="shared" si="29"/>
        <v>2.074098363594068E-3</v>
      </c>
      <c r="Q46" s="19">
        <f t="shared" si="29"/>
        <v>6.8713793791586042E-4</v>
      </c>
      <c r="R46" s="19">
        <f t="shared" si="29"/>
        <v>2.0517736570513367E-4</v>
      </c>
      <c r="S46" s="19">
        <f t="shared" si="29"/>
        <v>5.5166535027240116E-5</v>
      </c>
      <c r="T46" s="19">
        <f t="shared" si="28"/>
        <v>1.3345749015902797E-5</v>
      </c>
      <c r="U46" s="19">
        <f t="shared" si="28"/>
        <v>2.903004060583747E-6</v>
      </c>
      <c r="V46" s="19">
        <f t="shared" si="28"/>
        <v>5.6748107246651358E-7</v>
      </c>
      <c r="W46" s="19">
        <f t="shared" si="28"/>
        <v>9.9644263173992442E-8</v>
      </c>
      <c r="X46" s="19">
        <f t="shared" si="28"/>
        <v>1.5710076795016903E-8</v>
      </c>
      <c r="Y46" s="19">
        <f t="shared" si="28"/>
        <v>2.2232164997859627E-9</v>
      </c>
      <c r="Z46" s="20">
        <f t="shared" si="2"/>
        <v>52648988.033738412</v>
      </c>
      <c r="AA46" s="20">
        <f t="shared" si="3"/>
        <v>47615358.081560373</v>
      </c>
      <c r="AB46" s="20">
        <f t="shared" si="4"/>
        <v>41059552.118141159</v>
      </c>
      <c r="AC46" s="20">
        <f t="shared" si="5"/>
        <v>33411337.288081747</v>
      </c>
      <c r="AD46" s="20">
        <f t="shared" si="6"/>
        <v>25418812.180389859</v>
      </c>
      <c r="AE46" s="20">
        <f t="shared" si="7"/>
        <v>17937149.873880222</v>
      </c>
      <c r="AF46" s="20">
        <f t="shared" si="8"/>
        <v>11663763.601948049</v>
      </c>
      <c r="AG46" s="20">
        <f t="shared" si="9"/>
        <v>6951876.0162610402</v>
      </c>
      <c r="AH46" s="20">
        <f t="shared" si="10"/>
        <v>3781758.458241872</v>
      </c>
      <c r="AI46" s="20">
        <f t="shared" si="11"/>
        <v>1871283.1419145016</v>
      </c>
      <c r="AJ46" s="20">
        <f t="shared" si="12"/>
        <v>839969.76028702303</v>
      </c>
      <c r="AK46" s="20">
        <f t="shared" si="13"/>
        <v>341291.91919495509</v>
      </c>
      <c r="AL46" s="20">
        <f t="shared" si="14"/>
        <v>125305.60521686201</v>
      </c>
      <c r="AM46" s="20">
        <f t="shared" si="15"/>
        <v>41513.09151452806</v>
      </c>
      <c r="AN46" s="20">
        <f t="shared" si="16"/>
        <v>12395.686934505969</v>
      </c>
      <c r="AO46" s="20">
        <f t="shared" si="17"/>
        <v>3332.8583545705228</v>
      </c>
      <c r="AP46" s="20">
        <f t="shared" si="18"/>
        <v>806.27668719251449</v>
      </c>
      <c r="AQ46" s="20">
        <f t="shared" si="19"/>
        <v>175.38352430311647</v>
      </c>
      <c r="AR46" s="20">
        <f t="shared" si="20"/>
        <v>34.284082415122825</v>
      </c>
      <c r="AS46" s="20">
        <f t="shared" si="21"/>
        <v>6.0199578393038502</v>
      </c>
      <c r="AT46" s="20">
        <f t="shared" si="22"/>
        <v>0.94911635598216471</v>
      </c>
      <c r="AU46" s="20">
        <f t="shared" si="23"/>
        <v>0.13431450211023654</v>
      </c>
    </row>
    <row r="47" spans="1:47" x14ac:dyDescent="0.2">
      <c r="A47" t="s">
        <v>193</v>
      </c>
      <c r="B47" s="4">
        <v>48582334</v>
      </c>
      <c r="C47" s="5">
        <v>72</v>
      </c>
      <c r="D47" s="19">
        <f t="shared" si="29"/>
        <v>0.871462850657585</v>
      </c>
      <c r="E47" s="19">
        <f t="shared" si="29"/>
        <v>0.78814460141660336</v>
      </c>
      <c r="F47" s="19">
        <f t="shared" si="29"/>
        <v>0.67963080909872964</v>
      </c>
      <c r="G47" s="19">
        <f t="shared" si="29"/>
        <v>0.55303511662361404</v>
      </c>
      <c r="H47" s="19">
        <f t="shared" si="29"/>
        <v>0.42074029056089701</v>
      </c>
      <c r="I47" s="19">
        <f t="shared" si="29"/>
        <v>0.29690142860385116</v>
      </c>
      <c r="J47" s="19">
        <f t="shared" si="29"/>
        <v>0.1930623371419069</v>
      </c>
      <c r="K47" s="19">
        <f t="shared" si="29"/>
        <v>0.11506967022170822</v>
      </c>
      <c r="L47" s="19">
        <f t="shared" si="29"/>
        <v>6.2596872790906755E-2</v>
      </c>
      <c r="M47" s="19">
        <f t="shared" si="29"/>
        <v>3.09740757067406E-2</v>
      </c>
      <c r="N47" s="19">
        <f t="shared" si="29"/>
        <v>1.390344751349859E-2</v>
      </c>
      <c r="O47" s="19">
        <f t="shared" si="29"/>
        <v>5.6491727555606497E-3</v>
      </c>
      <c r="P47" s="19">
        <f t="shared" si="29"/>
        <v>2.074098363594068E-3</v>
      </c>
      <c r="Q47" s="19">
        <f t="shared" si="29"/>
        <v>6.8713793791586042E-4</v>
      </c>
      <c r="R47" s="19">
        <f t="shared" si="29"/>
        <v>2.0517736570513367E-4</v>
      </c>
      <c r="S47" s="19">
        <f t="shared" si="29"/>
        <v>5.5166535027240116E-5</v>
      </c>
      <c r="T47" s="19">
        <f t="shared" si="28"/>
        <v>1.3345749015902797E-5</v>
      </c>
      <c r="U47" s="19">
        <f t="shared" si="28"/>
        <v>2.903004060583747E-6</v>
      </c>
      <c r="V47" s="19">
        <f t="shared" si="28"/>
        <v>5.6748107246651358E-7</v>
      </c>
      <c r="W47" s="19">
        <f t="shared" si="28"/>
        <v>9.9644263173992442E-8</v>
      </c>
      <c r="X47" s="19">
        <f t="shared" si="28"/>
        <v>1.5710076795016903E-8</v>
      </c>
      <c r="Y47" s="19">
        <f t="shared" si="28"/>
        <v>2.2232164997859627E-9</v>
      </c>
      <c r="Z47" s="20">
        <f t="shared" si="2"/>
        <v>42337699.279238917</v>
      </c>
      <c r="AA47" s="20">
        <f t="shared" si="3"/>
        <v>38289904.266318299</v>
      </c>
      <c r="AB47" s="20">
        <f t="shared" si="4"/>
        <v>33018050.964324724</v>
      </c>
      <c r="AC47" s="20">
        <f t="shared" si="5"/>
        <v>26867736.749537371</v>
      </c>
      <c r="AD47" s="20">
        <f t="shared" si="6"/>
        <v>20440545.323286545</v>
      </c>
      <c r="AE47" s="20">
        <f t="shared" si="7"/>
        <v>14424164.369509451</v>
      </c>
      <c r="AF47" s="20">
        <f t="shared" si="8"/>
        <v>9379418.9458487257</v>
      </c>
      <c r="AG47" s="20">
        <f t="shared" si="9"/>
        <v>5590353.1519808825</v>
      </c>
      <c r="AH47" s="20">
        <f t="shared" si="10"/>
        <v>3041102.181283344</v>
      </c>
      <c r="AI47" s="20">
        <f t="shared" si="11"/>
        <v>1504792.8913261578</v>
      </c>
      <c r="AJ47" s="20">
        <f t="shared" si="12"/>
        <v>675461.930852258</v>
      </c>
      <c r="AK47" s="20">
        <f t="shared" si="13"/>
        <v>274449.99763434782</v>
      </c>
      <c r="AL47" s="20">
        <f t="shared" si="14"/>
        <v>100764.53944898045</v>
      </c>
      <c r="AM47" s="20">
        <f t="shared" si="15"/>
        <v>33382.764803899598</v>
      </c>
      <c r="AN47" s="20">
        <f t="shared" si="16"/>
        <v>9967.9953099269496</v>
      </c>
      <c r="AO47" s="20">
        <f t="shared" si="17"/>
        <v>2680.1190303160784</v>
      </c>
      <c r="AP47" s="20">
        <f t="shared" si="18"/>
        <v>648.36763617076099</v>
      </c>
      <c r="AQ47" s="20">
        <f t="shared" si="19"/>
        <v>141.03471287463583</v>
      </c>
      <c r="AR47" s="20">
        <f t="shared" si="20"/>
        <v>27.569555001246368</v>
      </c>
      <c r="AS47" s="20">
        <f t="shared" si="21"/>
        <v>4.8409508747028012</v>
      </c>
      <c r="AT47" s="20">
        <f t="shared" si="22"/>
        <v>0.76323219802116071</v>
      </c>
      <c r="AU47" s="20">
        <f t="shared" si="23"/>
        <v>0.10800904654691257</v>
      </c>
    </row>
    <row r="48" spans="1:47" x14ac:dyDescent="0.2">
      <c r="A48" t="s">
        <v>112</v>
      </c>
      <c r="B48" s="4">
        <v>598682</v>
      </c>
      <c r="C48" s="5">
        <v>73</v>
      </c>
      <c r="D48" s="19">
        <f t="shared" si="29"/>
        <v>0.88493032977829178</v>
      </c>
      <c r="E48" s="19">
        <f t="shared" si="29"/>
        <v>0.8069376628580931</v>
      </c>
      <c r="F48" s="19">
        <f t="shared" si="29"/>
        <v>0.70309857139614884</v>
      </c>
      <c r="G48" s="19">
        <f t="shared" si="29"/>
        <v>0.57925970943910299</v>
      </c>
      <c r="H48" s="19">
        <f t="shared" si="29"/>
        <v>0.44696488337638596</v>
      </c>
      <c r="I48" s="19">
        <f t="shared" si="29"/>
        <v>0.32036919090127036</v>
      </c>
      <c r="J48" s="19">
        <f t="shared" si="29"/>
        <v>0.21185539858339664</v>
      </c>
      <c r="K48" s="19">
        <f t="shared" si="29"/>
        <v>0.128537149342415</v>
      </c>
      <c r="L48" s="19">
        <f t="shared" si="29"/>
        <v>7.1233377413986054E-2</v>
      </c>
      <c r="M48" s="19">
        <f t="shared" si="29"/>
        <v>3.5930319112925768E-2</v>
      </c>
      <c r="N48" s="19">
        <f t="shared" si="29"/>
        <v>1.6448695822745329E-2</v>
      </c>
      <c r="O48" s="19">
        <f t="shared" si="29"/>
        <v>6.8188622701761403E-3</v>
      </c>
      <c r="P48" s="19">
        <f t="shared" si="29"/>
        <v>2.5551303304279793E-3</v>
      </c>
      <c r="Q48" s="19">
        <f t="shared" si="29"/>
        <v>8.6416520909804451E-4</v>
      </c>
      <c r="R48" s="19">
        <f t="shared" si="29"/>
        <v>2.634774655952965E-4</v>
      </c>
      <c r="S48" s="19">
        <f t="shared" si="29"/>
        <v>7.2348043925085648E-5</v>
      </c>
      <c r="T48" s="19">
        <f t="shared" si="28"/>
        <v>1.7876979701236806E-5</v>
      </c>
      <c r="U48" s="19">
        <f t="shared" si="28"/>
        <v>3.9723886033904421E-6</v>
      </c>
      <c r="V48" s="19">
        <f t="shared" si="28"/>
        <v>7.9332815194899098E-7</v>
      </c>
      <c r="W48" s="19">
        <f t="shared" si="28"/>
        <v>1.4232755352061588E-7</v>
      </c>
      <c r="X48" s="19">
        <f t="shared" si="28"/>
        <v>2.2928862142279627E-8</v>
      </c>
      <c r="Y48" s="19">
        <f t="shared" si="28"/>
        <v>3.3157460110899706E-9</v>
      </c>
      <c r="Z48" s="20">
        <f t="shared" si="2"/>
        <v>529791.85969232733</v>
      </c>
      <c r="AA48" s="20">
        <f t="shared" si="3"/>
        <v>483099.05387520889</v>
      </c>
      <c r="AB48" s="20">
        <f t="shared" si="4"/>
        <v>420932.45892058918</v>
      </c>
      <c r="AC48" s="20">
        <f t="shared" si="5"/>
        <v>346792.36136642104</v>
      </c>
      <c r="AD48" s="20">
        <f t="shared" si="6"/>
        <v>267589.83030954149</v>
      </c>
      <c r="AE48" s="20">
        <f t="shared" si="7"/>
        <v>191799.26794715435</v>
      </c>
      <c r="AF48" s="20">
        <f t="shared" si="8"/>
        <v>126834.01373470506</v>
      </c>
      <c r="AG48" s="20">
        <f t="shared" si="9"/>
        <v>76952.877642615698</v>
      </c>
      <c r="AH48" s="20">
        <f t="shared" si="10"/>
        <v>42646.140856960003</v>
      </c>
      <c r="AI48" s="20">
        <f t="shared" si="11"/>
        <v>21510.835307164623</v>
      </c>
      <c r="AJ48" s="20">
        <f t="shared" si="12"/>
        <v>9847.5381125528202</v>
      </c>
      <c r="AK48" s="20">
        <f t="shared" si="13"/>
        <v>4082.3301016335922</v>
      </c>
      <c r="AL48" s="20">
        <f t="shared" si="14"/>
        <v>1529.7105364812835</v>
      </c>
      <c r="AM48" s="20">
        <f t="shared" si="15"/>
        <v>517.36015571323549</v>
      </c>
      <c r="AN48" s="20">
        <f t="shared" si="16"/>
        <v>157.73921605752329</v>
      </c>
      <c r="AO48" s="20">
        <f t="shared" si="17"/>
        <v>43.313471633158123</v>
      </c>
      <c r="AP48" s="20">
        <f t="shared" si="18"/>
        <v>10.702625961495853</v>
      </c>
      <c r="AQ48" s="20">
        <f t="shared" si="19"/>
        <v>2.3781975538549966</v>
      </c>
      <c r="AR48" s="20">
        <f t="shared" si="20"/>
        <v>0.47495128466512582</v>
      </c>
      <c r="AS48" s="20">
        <f t="shared" si="21"/>
        <v>8.5208944396829356E-2</v>
      </c>
      <c r="AT48" s="20">
        <f t="shared" si="22"/>
        <v>1.3727097045064252E-2</v>
      </c>
      <c r="AU48" s="20">
        <f t="shared" si="23"/>
        <v>1.9850774534113658E-3</v>
      </c>
    </row>
    <row r="49" spans="1:47" x14ac:dyDescent="0.2">
      <c r="A49" t="s">
        <v>79</v>
      </c>
      <c r="B49" s="4">
        <v>1278</v>
      </c>
      <c r="C49" s="5">
        <v>73</v>
      </c>
      <c r="D49" s="19">
        <f t="shared" si="29"/>
        <v>0.88493032977829178</v>
      </c>
      <c r="E49" s="19">
        <f t="shared" si="29"/>
        <v>0.8069376628580931</v>
      </c>
      <c r="F49" s="19">
        <f t="shared" si="29"/>
        <v>0.70309857139614884</v>
      </c>
      <c r="G49" s="19">
        <f t="shared" si="29"/>
        <v>0.57925970943910299</v>
      </c>
      <c r="H49" s="19">
        <f t="shared" si="29"/>
        <v>0.44696488337638596</v>
      </c>
      <c r="I49" s="19">
        <f t="shared" si="29"/>
        <v>0.32036919090127036</v>
      </c>
      <c r="J49" s="19">
        <f t="shared" si="29"/>
        <v>0.21185539858339664</v>
      </c>
      <c r="K49" s="19">
        <f t="shared" si="29"/>
        <v>0.128537149342415</v>
      </c>
      <c r="L49" s="19">
        <f t="shared" si="29"/>
        <v>7.1233377413986054E-2</v>
      </c>
      <c r="M49" s="19">
        <f t="shared" si="29"/>
        <v>3.5930319112925768E-2</v>
      </c>
      <c r="N49" s="19">
        <f t="shared" si="29"/>
        <v>1.6448695822745329E-2</v>
      </c>
      <c r="O49" s="19">
        <f t="shared" si="29"/>
        <v>6.8188622701761403E-3</v>
      </c>
      <c r="P49" s="19">
        <f t="shared" si="29"/>
        <v>2.5551303304279793E-3</v>
      </c>
      <c r="Q49" s="19">
        <f t="shared" si="29"/>
        <v>8.6416520909804451E-4</v>
      </c>
      <c r="R49" s="19">
        <f t="shared" si="29"/>
        <v>2.634774655952965E-4</v>
      </c>
      <c r="S49" s="19">
        <f t="shared" si="29"/>
        <v>7.2348043925085648E-5</v>
      </c>
      <c r="T49" s="19">
        <f t="shared" si="28"/>
        <v>1.7876979701236806E-5</v>
      </c>
      <c r="U49" s="19">
        <f t="shared" si="28"/>
        <v>3.9723886033904421E-6</v>
      </c>
      <c r="V49" s="19">
        <f t="shared" si="28"/>
        <v>7.9332815194899098E-7</v>
      </c>
      <c r="W49" s="19">
        <f t="shared" si="28"/>
        <v>1.4232755352061588E-7</v>
      </c>
      <c r="X49" s="19">
        <f t="shared" si="28"/>
        <v>2.2928862142279627E-8</v>
      </c>
      <c r="Y49" s="19">
        <f t="shared" si="28"/>
        <v>3.3157460110899706E-9</v>
      </c>
      <c r="Z49" s="20">
        <f t="shared" si="2"/>
        <v>1130.9409614566569</v>
      </c>
      <c r="AA49" s="20">
        <f t="shared" si="3"/>
        <v>1031.266333132643</v>
      </c>
      <c r="AB49" s="20">
        <f t="shared" si="4"/>
        <v>898.55997424427824</v>
      </c>
      <c r="AC49" s="20">
        <f t="shared" si="5"/>
        <v>740.29390866317362</v>
      </c>
      <c r="AD49" s="20">
        <f t="shared" si="6"/>
        <v>571.22112095502121</v>
      </c>
      <c r="AE49" s="20">
        <f t="shared" si="7"/>
        <v>409.43182597182351</v>
      </c>
      <c r="AF49" s="20">
        <f t="shared" si="8"/>
        <v>270.7511993895809</v>
      </c>
      <c r="AG49" s="20">
        <f t="shared" si="9"/>
        <v>164.27047685960636</v>
      </c>
      <c r="AH49" s="20">
        <f t="shared" si="10"/>
        <v>91.036256335074171</v>
      </c>
      <c r="AI49" s="20">
        <f t="shared" si="11"/>
        <v>45.918947826319133</v>
      </c>
      <c r="AJ49" s="20">
        <f t="shared" si="12"/>
        <v>21.02143326146853</v>
      </c>
      <c r="AK49" s="20">
        <f t="shared" si="13"/>
        <v>8.7145059812851073</v>
      </c>
      <c r="AL49" s="20">
        <f t="shared" si="14"/>
        <v>3.2654565622869578</v>
      </c>
      <c r="AM49" s="20">
        <f t="shared" si="15"/>
        <v>1.1044031372273009</v>
      </c>
      <c r="AN49" s="20">
        <f t="shared" si="16"/>
        <v>0.33672420103078893</v>
      </c>
      <c r="AO49" s="20">
        <f t="shared" si="17"/>
        <v>9.2460800136259458E-2</v>
      </c>
      <c r="AP49" s="20">
        <f t="shared" si="18"/>
        <v>2.2846780058180638E-2</v>
      </c>
      <c r="AQ49" s="20">
        <f t="shared" si="19"/>
        <v>5.076712635132985E-3</v>
      </c>
      <c r="AR49" s="20">
        <f t="shared" si="20"/>
        <v>1.0138733781908105E-3</v>
      </c>
      <c r="AS49" s="20">
        <f t="shared" si="21"/>
        <v>1.8189461339934709E-4</v>
      </c>
      <c r="AT49" s="20">
        <f t="shared" si="22"/>
        <v>2.9303085817833363E-5</v>
      </c>
      <c r="AU49" s="20">
        <f t="shared" si="23"/>
        <v>4.2375234021729824E-6</v>
      </c>
    </row>
    <row r="50" spans="1:47" x14ac:dyDescent="0.2">
      <c r="A50" t="s">
        <v>202</v>
      </c>
      <c r="B50" s="4">
        <v>172954319</v>
      </c>
      <c r="C50" s="5">
        <v>74</v>
      </c>
      <c r="D50" s="19">
        <f t="shared" si="29"/>
        <v>0.89736274816786421</v>
      </c>
      <c r="E50" s="19">
        <f t="shared" si="29"/>
        <v>0.82467605514777054</v>
      </c>
      <c r="F50" s="19">
        <f t="shared" si="29"/>
        <v>0.72574688224992645</v>
      </c>
      <c r="G50" s="19">
        <f t="shared" si="29"/>
        <v>0.60513708953597489</v>
      </c>
      <c r="H50" s="19">
        <f t="shared" si="29"/>
        <v>0.47342353569963491</v>
      </c>
      <c r="I50" s="19">
        <f t="shared" si="29"/>
        <v>0.34457825838967571</v>
      </c>
      <c r="J50" s="19">
        <f t="shared" si="29"/>
        <v>0.23167757463479821</v>
      </c>
      <c r="K50" s="19">
        <f t="shared" si="29"/>
        <v>0.14306119219550906</v>
      </c>
      <c r="L50" s="19">
        <f t="shared" si="29"/>
        <v>8.0756659233771066E-2</v>
      </c>
      <c r="M50" s="19">
        <f t="shared" si="29"/>
        <v>4.1518219688779112E-2</v>
      </c>
      <c r="N50" s="19">
        <f t="shared" si="29"/>
        <v>1.9382787088818576E-2</v>
      </c>
      <c r="O50" s="19">
        <f t="shared" si="29"/>
        <v>8.1975359245961554E-3</v>
      </c>
      <c r="P50" s="19">
        <f t="shared" si="29"/>
        <v>3.1348422607054838E-3</v>
      </c>
      <c r="Q50" s="19">
        <f t="shared" si="29"/>
        <v>1.0823004813932391E-3</v>
      </c>
      <c r="R50" s="19">
        <f t="shared" si="29"/>
        <v>3.3692926567685522E-4</v>
      </c>
      <c r="S50" s="19">
        <f t="shared" si="29"/>
        <v>9.4481124804368655E-5</v>
      </c>
      <c r="T50" s="19">
        <f t="shared" si="28"/>
        <v>2.3845190710192199E-5</v>
      </c>
      <c r="U50" s="19">
        <f t="shared" si="28"/>
        <v>5.4125439077346016E-6</v>
      </c>
      <c r="V50" s="19">
        <f t="shared" si="28"/>
        <v>1.1043116444620082E-6</v>
      </c>
      <c r="W50" s="19">
        <f t="shared" si="28"/>
        <v>2.0242114795454569E-7</v>
      </c>
      <c r="X50" s="19">
        <f t="shared" si="28"/>
        <v>3.3320448511453549E-8</v>
      </c>
      <c r="Y50" s="19">
        <f t="shared" si="28"/>
        <v>4.9237914856448128E-9</v>
      </c>
      <c r="Z50" s="20">
        <f t="shared" si="2"/>
        <v>155202763.00534144</v>
      </c>
      <c r="AA50" s="20">
        <f t="shared" si="3"/>
        <v>142631285.5136891</v>
      </c>
      <c r="AB50" s="20">
        <f t="shared" si="4"/>
        <v>125521057.78590922</v>
      </c>
      <c r="AC50" s="20">
        <f t="shared" si="5"/>
        <v>104661073.22233656</v>
      </c>
      <c r="AD50" s="20">
        <f t="shared" si="6"/>
        <v>81880645.215502545</v>
      </c>
      <c r="AE50" s="20">
        <f t="shared" si="7"/>
        <v>59596298.0219924</v>
      </c>
      <c r="AF50" s="20">
        <f t="shared" si="8"/>
        <v>40069637.148533195</v>
      </c>
      <c r="AG50" s="20">
        <f t="shared" si="9"/>
        <v>24743051.071502384</v>
      </c>
      <c r="AH50" s="20">
        <f t="shared" si="10"/>
        <v>13967213.002491936</v>
      </c>
      <c r="AI50" s="20">
        <f t="shared" si="11"/>
        <v>7180755.4123651832</v>
      </c>
      <c r="AJ50" s="20">
        <f t="shared" si="12"/>
        <v>3352336.7412686092</v>
      </c>
      <c r="AK50" s="20">
        <f t="shared" si="13"/>
        <v>1417799.2433165633</v>
      </c>
      <c r="AL50" s="20">
        <f t="shared" si="14"/>
        <v>542184.50837273744</v>
      </c>
      <c r="AM50" s="20">
        <f t="shared" si="15"/>
        <v>187188.54271273984</v>
      </c>
      <c r="AN50" s="20">
        <f t="shared" si="16"/>
        <v>58273.371696310569</v>
      </c>
      <c r="AO50" s="20">
        <f t="shared" si="17"/>
        <v>16340.91859889359</v>
      </c>
      <c r="AP50" s="20">
        <f t="shared" si="18"/>
        <v>4124.1287207064179</v>
      </c>
      <c r="AQ50" s="20">
        <f t="shared" si="19"/>
        <v>936.12284561983688</v>
      </c>
      <c r="AR50" s="20">
        <f t="shared" si="20"/>
        <v>190.99546843169676</v>
      </c>
      <c r="AS50" s="20">
        <f t="shared" si="21"/>
        <v>35.00961179567669</v>
      </c>
      <c r="AT50" s="20">
        <f t="shared" si="22"/>
        <v>5.7629154810730121</v>
      </c>
      <c r="AU50" s="20">
        <f t="shared" si="23"/>
        <v>0.85159100329769688</v>
      </c>
    </row>
    <row r="51" spans="1:47" x14ac:dyDescent="0.2">
      <c r="A51" t="s">
        <v>139</v>
      </c>
      <c r="B51" s="4">
        <v>3748901</v>
      </c>
      <c r="C51" s="5">
        <v>74</v>
      </c>
      <c r="D51" s="19">
        <f t="shared" si="29"/>
        <v>0.89736274816786421</v>
      </c>
      <c r="E51" s="19">
        <f t="shared" si="29"/>
        <v>0.82467605514777054</v>
      </c>
      <c r="F51" s="19">
        <f t="shared" si="29"/>
        <v>0.72574688224992645</v>
      </c>
      <c r="G51" s="19">
        <f t="shared" si="29"/>
        <v>0.60513708953597489</v>
      </c>
      <c r="H51" s="19">
        <f t="shared" si="29"/>
        <v>0.47342353569963491</v>
      </c>
      <c r="I51" s="19">
        <f t="shared" si="29"/>
        <v>0.34457825838967571</v>
      </c>
      <c r="J51" s="19">
        <f t="shared" si="29"/>
        <v>0.23167757463479821</v>
      </c>
      <c r="K51" s="19">
        <f t="shared" si="29"/>
        <v>0.14306119219550906</v>
      </c>
      <c r="L51" s="19">
        <f t="shared" si="29"/>
        <v>8.0756659233771066E-2</v>
      </c>
      <c r="M51" s="19">
        <f t="shared" si="29"/>
        <v>4.1518219688779112E-2</v>
      </c>
      <c r="N51" s="19">
        <f t="shared" si="29"/>
        <v>1.9382787088818576E-2</v>
      </c>
      <c r="O51" s="19">
        <f t="shared" si="29"/>
        <v>8.1975359245961554E-3</v>
      </c>
      <c r="P51" s="19">
        <f t="shared" si="29"/>
        <v>3.1348422607054838E-3</v>
      </c>
      <c r="Q51" s="19">
        <f t="shared" si="29"/>
        <v>1.0823004813932391E-3</v>
      </c>
      <c r="R51" s="19">
        <f t="shared" si="29"/>
        <v>3.3692926567685522E-4</v>
      </c>
      <c r="S51" s="19">
        <f t="shared" si="29"/>
        <v>9.4481124804368655E-5</v>
      </c>
      <c r="T51" s="19">
        <f t="shared" si="28"/>
        <v>2.3845190710192199E-5</v>
      </c>
      <c r="U51" s="19">
        <f t="shared" si="28"/>
        <v>5.4125439077346016E-6</v>
      </c>
      <c r="V51" s="19">
        <f t="shared" si="28"/>
        <v>1.1043116444620082E-6</v>
      </c>
      <c r="W51" s="19">
        <f t="shared" si="28"/>
        <v>2.0242114795454569E-7</v>
      </c>
      <c r="X51" s="19">
        <f t="shared" si="28"/>
        <v>3.3320448511453549E-8</v>
      </c>
      <c r="Y51" s="19">
        <f t="shared" si="28"/>
        <v>4.9237914856448128E-9</v>
      </c>
      <c r="Z51" s="20">
        <f t="shared" si="2"/>
        <v>3364124.1039692545</v>
      </c>
      <c r="AA51" s="20">
        <f t="shared" si="3"/>
        <v>3091628.8878195323</v>
      </c>
      <c r="AB51" s="20">
        <f t="shared" si="4"/>
        <v>2720753.2126136315</v>
      </c>
      <c r="AC51" s="20">
        <f t="shared" si="5"/>
        <v>2268599.040098506</v>
      </c>
      <c r="AD51" s="20">
        <f t="shared" si="6"/>
        <v>1774817.966407897</v>
      </c>
      <c r="AE51" s="20">
        <f t="shared" si="7"/>
        <v>1291789.7774553136</v>
      </c>
      <c r="AF51" s="20">
        <f t="shared" si="8"/>
        <v>868536.29122596967</v>
      </c>
      <c r="AG51" s="20">
        <f t="shared" si="9"/>
        <v>536322.24648293608</v>
      </c>
      <c r="AH51" s="20">
        <f t="shared" si="10"/>
        <v>302748.72055814357</v>
      </c>
      <c r="AI51" s="20">
        <f t="shared" si="11"/>
        <v>155647.69530948371</v>
      </c>
      <c r="AJ51" s="20">
        <f t="shared" si="12"/>
        <v>72664.149900059056</v>
      </c>
      <c r="AK51" s="20">
        <f t="shared" si="13"/>
        <v>30731.750625254452</v>
      </c>
      <c r="AL51" s="20">
        <f t="shared" si="14"/>
        <v>11752.21328600105</v>
      </c>
      <c r="AM51" s="20">
        <f t="shared" si="15"/>
        <v>4057.4373569955956</v>
      </c>
      <c r="AN51" s="20">
        <f t="shared" si="16"/>
        <v>1263.1144610252281</v>
      </c>
      <c r="AO51" s="20">
        <f t="shared" si="17"/>
        <v>354.20038326022245</v>
      </c>
      <c r="AP51" s="20">
        <f t="shared" si="18"/>
        <v>89.393259298630241</v>
      </c>
      <c r="AQ51" s="20">
        <f t="shared" si="19"/>
        <v>20.291091268250156</v>
      </c>
      <c r="AR51" s="20">
        <f t="shared" si="20"/>
        <v>4.1399550282352671</v>
      </c>
      <c r="AS51" s="20">
        <f t="shared" si="21"/>
        <v>0.75885684398794429</v>
      </c>
      <c r="AT51" s="20">
        <f t="shared" si="22"/>
        <v>0.12491506274503672</v>
      </c>
      <c r="AU51" s="20">
        <f t="shared" si="23"/>
        <v>1.8458806824325324E-2</v>
      </c>
    </row>
    <row r="52" spans="1:47" x14ac:dyDescent="0.2">
      <c r="A52" t="s">
        <v>98</v>
      </c>
      <c r="B52" s="4">
        <v>126183</v>
      </c>
      <c r="C52" s="5">
        <v>74</v>
      </c>
      <c r="D52" s="19">
        <f t="shared" si="29"/>
        <v>0.89736274816786421</v>
      </c>
      <c r="E52" s="19">
        <f t="shared" si="29"/>
        <v>0.82467605514777054</v>
      </c>
      <c r="F52" s="19">
        <f t="shared" si="29"/>
        <v>0.72574688224992645</v>
      </c>
      <c r="G52" s="19">
        <f t="shared" si="29"/>
        <v>0.60513708953597489</v>
      </c>
      <c r="H52" s="19">
        <f t="shared" si="29"/>
        <v>0.47342353569963491</v>
      </c>
      <c r="I52" s="19">
        <f t="shared" si="29"/>
        <v>0.34457825838967571</v>
      </c>
      <c r="J52" s="19">
        <f t="shared" si="29"/>
        <v>0.23167757463479821</v>
      </c>
      <c r="K52" s="19">
        <f t="shared" si="29"/>
        <v>0.14306119219550906</v>
      </c>
      <c r="L52" s="19">
        <f t="shared" si="29"/>
        <v>8.0756659233771066E-2</v>
      </c>
      <c r="M52" s="19">
        <f t="shared" si="29"/>
        <v>4.1518219688779112E-2</v>
      </c>
      <c r="N52" s="19">
        <f t="shared" si="29"/>
        <v>1.9382787088818576E-2</v>
      </c>
      <c r="O52" s="19">
        <f t="shared" si="29"/>
        <v>8.1975359245961554E-3</v>
      </c>
      <c r="P52" s="19">
        <f t="shared" si="29"/>
        <v>3.1348422607054838E-3</v>
      </c>
      <c r="Q52" s="19">
        <f t="shared" si="29"/>
        <v>1.0823004813932391E-3</v>
      </c>
      <c r="R52" s="19">
        <f t="shared" si="29"/>
        <v>3.3692926567685522E-4</v>
      </c>
      <c r="S52" s="19">
        <f t="shared" si="29"/>
        <v>9.4481124804368655E-5</v>
      </c>
      <c r="T52" s="19">
        <f t="shared" si="28"/>
        <v>2.3845190710192199E-5</v>
      </c>
      <c r="U52" s="19">
        <f t="shared" si="28"/>
        <v>5.4125439077346016E-6</v>
      </c>
      <c r="V52" s="19">
        <f t="shared" si="28"/>
        <v>1.1043116444620082E-6</v>
      </c>
      <c r="W52" s="19">
        <f t="shared" si="28"/>
        <v>2.0242114795454569E-7</v>
      </c>
      <c r="X52" s="19">
        <f t="shared" si="28"/>
        <v>3.3320448511453549E-8</v>
      </c>
      <c r="Y52" s="19">
        <f t="shared" si="28"/>
        <v>4.9237914856448128E-9</v>
      </c>
      <c r="Z52" s="20">
        <f t="shared" si="2"/>
        <v>113231.92365206561</v>
      </c>
      <c r="AA52" s="20">
        <f t="shared" si="3"/>
        <v>104060.09866671113</v>
      </c>
      <c r="AB52" s="20">
        <f t="shared" si="4"/>
        <v>91576.918842942468</v>
      </c>
      <c r="AC52" s="20">
        <f t="shared" si="5"/>
        <v>76358.01336891792</v>
      </c>
      <c r="AD52" s="20">
        <f t="shared" si="6"/>
        <v>59738.002005187031</v>
      </c>
      <c r="AE52" s="20">
        <f t="shared" si="7"/>
        <v>43479.918378384449</v>
      </c>
      <c r="AF52" s="20">
        <f t="shared" si="8"/>
        <v>29233.771400142741</v>
      </c>
      <c r="AG52" s="20">
        <f t="shared" si="9"/>
        <v>18051.890414805919</v>
      </c>
      <c r="AH52" s="20">
        <f t="shared" si="10"/>
        <v>10190.117532094935</v>
      </c>
      <c r="AI52" s="20">
        <f t="shared" si="11"/>
        <v>5238.893514989215</v>
      </c>
      <c r="AJ52" s="20">
        <f t="shared" si="12"/>
        <v>2445.7782232283944</v>
      </c>
      <c r="AK52" s="20">
        <f t="shared" si="13"/>
        <v>1034.3896755733167</v>
      </c>
      <c r="AL52" s="20">
        <f t="shared" si="14"/>
        <v>395.56380098260007</v>
      </c>
      <c r="AM52" s="20">
        <f t="shared" si="15"/>
        <v>136.56792164364307</v>
      </c>
      <c r="AN52" s="20">
        <f t="shared" si="16"/>
        <v>42.514745530902623</v>
      </c>
      <c r="AO52" s="20">
        <f t="shared" si="17"/>
        <v>11.921911771189651</v>
      </c>
      <c r="AP52" s="20">
        <f t="shared" si="18"/>
        <v>3.0088576993841825</v>
      </c>
      <c r="AQ52" s="20">
        <f t="shared" si="19"/>
        <v>0.68297102790967523</v>
      </c>
      <c r="AR52" s="20">
        <f t="shared" si="20"/>
        <v>0.13934535623314959</v>
      </c>
      <c r="AS52" s="20">
        <f t="shared" si="21"/>
        <v>2.5542107712348439E-2</v>
      </c>
      <c r="AT52" s="20">
        <f t="shared" si="22"/>
        <v>4.2044741545207431E-3</v>
      </c>
      <c r="AU52" s="20">
        <f t="shared" si="23"/>
        <v>6.2129878103311942E-4</v>
      </c>
    </row>
    <row r="53" spans="1:47" x14ac:dyDescent="0.2">
      <c r="A53" t="s">
        <v>165</v>
      </c>
      <c r="B53" s="4">
        <v>16665409</v>
      </c>
      <c r="C53" s="5">
        <v>74</v>
      </c>
      <c r="D53" s="19">
        <f t="shared" si="29"/>
        <v>0.89736274816786421</v>
      </c>
      <c r="E53" s="19">
        <f t="shared" si="29"/>
        <v>0.82467605514777054</v>
      </c>
      <c r="F53" s="19">
        <f t="shared" si="29"/>
        <v>0.72574688224992645</v>
      </c>
      <c r="G53" s="19">
        <f t="shared" si="29"/>
        <v>0.60513708953597489</v>
      </c>
      <c r="H53" s="19">
        <f t="shared" si="29"/>
        <v>0.47342353569963491</v>
      </c>
      <c r="I53" s="19">
        <f t="shared" si="29"/>
        <v>0.34457825838967571</v>
      </c>
      <c r="J53" s="19">
        <f t="shared" si="29"/>
        <v>0.23167757463479821</v>
      </c>
      <c r="K53" s="19">
        <f t="shared" si="29"/>
        <v>0.14306119219550906</v>
      </c>
      <c r="L53" s="19">
        <f t="shared" si="29"/>
        <v>8.0756659233771066E-2</v>
      </c>
      <c r="M53" s="19">
        <f t="shared" si="29"/>
        <v>4.1518219688779112E-2</v>
      </c>
      <c r="N53" s="19">
        <f t="shared" si="29"/>
        <v>1.9382787088818576E-2</v>
      </c>
      <c r="O53" s="19">
        <f t="shared" si="29"/>
        <v>8.1975359245961554E-3</v>
      </c>
      <c r="P53" s="19">
        <f t="shared" si="29"/>
        <v>3.1348422607054838E-3</v>
      </c>
      <c r="Q53" s="19">
        <f t="shared" si="29"/>
        <v>1.0823004813932391E-3</v>
      </c>
      <c r="R53" s="19">
        <f t="shared" si="29"/>
        <v>3.3692926567685522E-4</v>
      </c>
      <c r="S53" s="19">
        <f t="shared" si="29"/>
        <v>9.4481124804368655E-5</v>
      </c>
      <c r="T53" s="19">
        <f t="shared" si="28"/>
        <v>2.3845190710192199E-5</v>
      </c>
      <c r="U53" s="19">
        <f t="shared" si="28"/>
        <v>5.4125439077346016E-6</v>
      </c>
      <c r="V53" s="19">
        <f t="shared" si="28"/>
        <v>1.1043116444620082E-6</v>
      </c>
      <c r="W53" s="19">
        <f t="shared" si="28"/>
        <v>2.0242114795454569E-7</v>
      </c>
      <c r="X53" s="19">
        <f t="shared" si="28"/>
        <v>3.3320448511453549E-8</v>
      </c>
      <c r="Y53" s="19">
        <f t="shared" si="28"/>
        <v>4.9237914856448128E-9</v>
      </c>
      <c r="Z53" s="20">
        <f t="shared" si="2"/>
        <v>14954917.219581457</v>
      </c>
      <c r="AA53" s="20">
        <f t="shared" si="3"/>
        <v>13743563.751544151</v>
      </c>
      <c r="AB53" s="20">
        <f t="shared" si="4"/>
        <v>12094868.623169864</v>
      </c>
      <c r="AC53" s="20">
        <f t="shared" si="5"/>
        <v>10084857.098186642</v>
      </c>
      <c r="AD53" s="20">
        <f t="shared" si="6"/>
        <v>7889796.8526605172</v>
      </c>
      <c r="AE53" s="20">
        <f t="shared" si="7"/>
        <v>5742537.6085716272</v>
      </c>
      <c r="AF53" s="20">
        <f t="shared" si="8"/>
        <v>3861001.5374169378</v>
      </c>
      <c r="AG53" s="20">
        <f t="shared" si="9"/>
        <v>2384173.2799657662</v>
      </c>
      <c r="AH53" s="20">
        <f t="shared" si="10"/>
        <v>1345842.7556044215</v>
      </c>
      <c r="AI53" s="20">
        <f t="shared" si="11"/>
        <v>691918.11206535657</v>
      </c>
      <c r="AJ53" s="20">
        <f t="shared" si="12"/>
        <v>323022.07439508091</v>
      </c>
      <c r="AK53" s="20">
        <f t="shared" si="13"/>
        <v>136615.2889755881</v>
      </c>
      <c r="AL53" s="20">
        <f t="shared" si="14"/>
        <v>52243.428425141516</v>
      </c>
      <c r="AM53" s="20">
        <f t="shared" si="15"/>
        <v>18036.98018331522</v>
      </c>
      <c r="AN53" s="20">
        <f t="shared" si="16"/>
        <v>5615.0640165744544</v>
      </c>
      <c r="AO53" s="20">
        <f t="shared" si="17"/>
        <v>1574.5665876448486</v>
      </c>
      <c r="AP53" s="20">
        <f t="shared" si="18"/>
        <v>397.38985586835344</v>
      </c>
      <c r="AQ53" s="20">
        <f t="shared" si="19"/>
        <v>90.202257952855405</v>
      </c>
      <c r="AR53" s="20">
        <f t="shared" si="20"/>
        <v>18.403805218421951</v>
      </c>
      <c r="AS53" s="20">
        <f t="shared" si="21"/>
        <v>3.3734312209120172</v>
      </c>
      <c r="AT53" s="20">
        <f t="shared" si="22"/>
        <v>0.55529890250681457</v>
      </c>
      <c r="AU53" s="20">
        <f t="shared" si="23"/>
        <v>8.2056998938988435E-2</v>
      </c>
    </row>
    <row r="54" spans="1:47" x14ac:dyDescent="0.2">
      <c r="A54" t="s">
        <v>113</v>
      </c>
      <c r="B54" s="4">
        <v>852075</v>
      </c>
      <c r="C54" s="5">
        <v>75</v>
      </c>
      <c r="D54" s="19">
        <f t="shared" si="29"/>
        <v>0.90878878027413212</v>
      </c>
      <c r="E54" s="19">
        <f t="shared" si="29"/>
        <v>0.84134474606854304</v>
      </c>
      <c r="F54" s="19">
        <f t="shared" si="29"/>
        <v>0.74750746245307709</v>
      </c>
      <c r="G54" s="19">
        <f t="shared" si="29"/>
        <v>0.63055865981823644</v>
      </c>
      <c r="H54" s="19">
        <f t="shared" si="29"/>
        <v>0.5</v>
      </c>
      <c r="I54" s="19">
        <f t="shared" si="29"/>
        <v>0.36944134018176356</v>
      </c>
      <c r="J54" s="19">
        <f t="shared" si="29"/>
        <v>0.25249253754692291</v>
      </c>
      <c r="K54" s="19">
        <f t="shared" si="29"/>
        <v>0.15865525393145696</v>
      </c>
      <c r="L54" s="19">
        <f t="shared" si="29"/>
        <v>9.1211219725867876E-2</v>
      </c>
      <c r="M54" s="19">
        <f t="shared" si="29"/>
        <v>4.7790352272814696E-2</v>
      </c>
      <c r="N54" s="19">
        <f t="shared" si="29"/>
        <v>2.2750131948179209E-2</v>
      </c>
      <c r="O54" s="19">
        <f t="shared" si="29"/>
        <v>9.8153286286453145E-3</v>
      </c>
      <c r="P54" s="19">
        <f t="shared" si="29"/>
        <v>3.8303805675897751E-3</v>
      </c>
      <c r="Q54" s="19">
        <f t="shared" si="29"/>
        <v>1.3498980316301035E-3</v>
      </c>
      <c r="R54" s="19">
        <f t="shared" si="29"/>
        <v>4.290603331967846E-4</v>
      </c>
      <c r="S54" s="19">
        <f t="shared" si="29"/>
        <v>1.2286638996517052E-4</v>
      </c>
      <c r="T54" s="19">
        <f t="shared" si="28"/>
        <v>3.1671241833119979E-5</v>
      </c>
      <c r="U54" s="19">
        <f t="shared" si="28"/>
        <v>7.3434238369030069E-6</v>
      </c>
      <c r="V54" s="19">
        <f t="shared" si="28"/>
        <v>1.5306267365788884E-6</v>
      </c>
      <c r="W54" s="19">
        <f t="shared" si="28"/>
        <v>2.8665157192353519E-7</v>
      </c>
      <c r="X54" s="19">
        <f t="shared" si="28"/>
        <v>4.8213033676525185E-8</v>
      </c>
      <c r="Y54" s="19">
        <f t="shared" si="28"/>
        <v>7.2801100703401289E-9</v>
      </c>
      <c r="Z54" s="20">
        <f t="shared" si="2"/>
        <v>774356.19995208108</v>
      </c>
      <c r="AA54" s="20">
        <f t="shared" si="3"/>
        <v>716888.82450635382</v>
      </c>
      <c r="AB54" s="20">
        <f t="shared" si="4"/>
        <v>636932.42106970563</v>
      </c>
      <c r="AC54" s="20">
        <f t="shared" si="5"/>
        <v>537283.27006462379</v>
      </c>
      <c r="AD54" s="20">
        <f t="shared" si="6"/>
        <v>426037.5</v>
      </c>
      <c r="AE54" s="20">
        <f t="shared" si="7"/>
        <v>314791.72993537621</v>
      </c>
      <c r="AF54" s="20">
        <f t="shared" si="8"/>
        <v>215142.57893029434</v>
      </c>
      <c r="AG54" s="20">
        <f t="shared" si="9"/>
        <v>135186.17549364618</v>
      </c>
      <c r="AH54" s="20">
        <f t="shared" si="10"/>
        <v>77718.800047918863</v>
      </c>
      <c r="AI54" s="20">
        <f t="shared" si="11"/>
        <v>40720.964412858579</v>
      </c>
      <c r="AJ54" s="20">
        <f t="shared" si="12"/>
        <v>19384.8186797448</v>
      </c>
      <c r="AK54" s="20">
        <f t="shared" si="13"/>
        <v>8363.396141252957</v>
      </c>
      <c r="AL54" s="20">
        <f t="shared" si="14"/>
        <v>3263.7715221290578</v>
      </c>
      <c r="AM54" s="20">
        <f t="shared" si="15"/>
        <v>1150.2143653012204</v>
      </c>
      <c r="AN54" s="20">
        <f t="shared" si="16"/>
        <v>365.59158340865025</v>
      </c>
      <c r="AO54" s="20">
        <f t="shared" si="17"/>
        <v>104.69137922957268</v>
      </c>
      <c r="AP54" s="20">
        <f t="shared" si="18"/>
        <v>26.986273384955705</v>
      </c>
      <c r="AQ54" s="20">
        <f t="shared" si="19"/>
        <v>6.25714786582913</v>
      </c>
      <c r="AR54" s="20">
        <f t="shared" si="20"/>
        <v>1.3042087765704564</v>
      </c>
      <c r="AS54" s="20">
        <f t="shared" si="21"/>
        <v>0.24424863814674624</v>
      </c>
      <c r="AT54" s="20">
        <f t="shared" si="22"/>
        <v>4.1081120669925197E-2</v>
      </c>
      <c r="AU54" s="20">
        <f t="shared" si="23"/>
        <v>6.2031997881850653E-3</v>
      </c>
    </row>
    <row r="55" spans="1:47" x14ac:dyDescent="0.2">
      <c r="A55" t="s">
        <v>133</v>
      </c>
      <c r="B55" s="4">
        <v>2825544</v>
      </c>
      <c r="C55" s="5">
        <v>75</v>
      </c>
      <c r="D55" s="19">
        <f t="shared" si="29"/>
        <v>0.90878878027413212</v>
      </c>
      <c r="E55" s="19">
        <f t="shared" si="29"/>
        <v>0.84134474606854304</v>
      </c>
      <c r="F55" s="19">
        <f t="shared" si="29"/>
        <v>0.74750746245307709</v>
      </c>
      <c r="G55" s="19">
        <f t="shared" si="29"/>
        <v>0.63055865981823644</v>
      </c>
      <c r="H55" s="19">
        <f t="shared" si="29"/>
        <v>0.5</v>
      </c>
      <c r="I55" s="19">
        <f t="shared" si="29"/>
        <v>0.36944134018176356</v>
      </c>
      <c r="J55" s="19">
        <f t="shared" si="29"/>
        <v>0.25249253754692291</v>
      </c>
      <c r="K55" s="19">
        <f t="shared" si="29"/>
        <v>0.15865525393145696</v>
      </c>
      <c r="L55" s="19">
        <f t="shared" si="29"/>
        <v>9.1211219725867876E-2</v>
      </c>
      <c r="M55" s="19">
        <f t="shared" si="29"/>
        <v>4.7790352272814696E-2</v>
      </c>
      <c r="N55" s="19">
        <f t="shared" si="29"/>
        <v>2.2750131948179209E-2</v>
      </c>
      <c r="O55" s="19">
        <f t="shared" si="29"/>
        <v>9.8153286286453145E-3</v>
      </c>
      <c r="P55" s="19">
        <f t="shared" si="29"/>
        <v>3.8303805675897751E-3</v>
      </c>
      <c r="Q55" s="19">
        <f t="shared" si="29"/>
        <v>1.3498980316301035E-3</v>
      </c>
      <c r="R55" s="19">
        <f t="shared" si="29"/>
        <v>4.290603331967846E-4</v>
      </c>
      <c r="S55" s="19">
        <f t="shared" si="29"/>
        <v>1.2286638996517052E-4</v>
      </c>
      <c r="T55" s="19">
        <f t="shared" si="28"/>
        <v>3.1671241833119979E-5</v>
      </c>
      <c r="U55" s="19">
        <f t="shared" si="28"/>
        <v>7.3434238369030069E-6</v>
      </c>
      <c r="V55" s="19">
        <f t="shared" si="28"/>
        <v>1.5306267365788884E-6</v>
      </c>
      <c r="W55" s="19">
        <f t="shared" si="28"/>
        <v>2.8665157192353519E-7</v>
      </c>
      <c r="X55" s="19">
        <f t="shared" si="28"/>
        <v>4.8213033676525185E-8</v>
      </c>
      <c r="Y55" s="19">
        <f t="shared" si="28"/>
        <v>7.2801100703401289E-9</v>
      </c>
      <c r="Z55" s="20">
        <f t="shared" si="2"/>
        <v>2567822.6853708923</v>
      </c>
      <c r="AA55" s="20">
        <f t="shared" si="3"/>
        <v>2377256.5991854952</v>
      </c>
      <c r="AB55" s="20">
        <f t="shared" si="4"/>
        <v>2112115.2254895172</v>
      </c>
      <c r="AC55" s="20">
        <f t="shared" si="5"/>
        <v>1781671.2378974592</v>
      </c>
      <c r="AD55" s="20">
        <f t="shared" si="6"/>
        <v>1412772</v>
      </c>
      <c r="AE55" s="20">
        <f t="shared" si="7"/>
        <v>1043872.7621025409</v>
      </c>
      <c r="AF55" s="20">
        <f t="shared" si="8"/>
        <v>713428.77451048279</v>
      </c>
      <c r="AG55" s="20">
        <f t="shared" si="9"/>
        <v>448287.40081450465</v>
      </c>
      <c r="AH55" s="20">
        <f t="shared" si="10"/>
        <v>257721.31462910763</v>
      </c>
      <c r="AI55" s="20">
        <f t="shared" si="11"/>
        <v>135033.74312233794</v>
      </c>
      <c r="AJ55" s="20">
        <f t="shared" si="12"/>
        <v>64281.498825386072</v>
      </c>
      <c r="AK55" s="20">
        <f t="shared" si="13"/>
        <v>27733.642914696997</v>
      </c>
      <c r="AL55" s="20">
        <f t="shared" si="14"/>
        <v>10822.908830469883</v>
      </c>
      <c r="AM55" s="20">
        <f t="shared" si="15"/>
        <v>3814.1962838842492</v>
      </c>
      <c r="AN55" s="20">
        <f t="shared" si="16"/>
        <v>1212.3288501021755</v>
      </c>
      <c r="AO55" s="20">
        <f t="shared" si="17"/>
        <v>347.16439096774775</v>
      </c>
      <c r="AP55" s="20">
        <f t="shared" si="18"/>
        <v>89.48848733412116</v>
      </c>
      <c r="AQ55" s="20">
        <f t="shared" si="19"/>
        <v>20.749167161818271</v>
      </c>
      <c r="AR55" s="20">
        <f t="shared" si="20"/>
        <v>4.3248531917800586</v>
      </c>
      <c r="AS55" s="20">
        <f t="shared" si="21"/>
        <v>0.80994662913911331</v>
      </c>
      <c r="AT55" s="20">
        <f t="shared" si="22"/>
        <v>0.13622804802650368</v>
      </c>
      <c r="AU55" s="20">
        <f t="shared" si="23"/>
        <v>2.0570271328589129E-2</v>
      </c>
    </row>
    <row r="56" spans="1:47" x14ac:dyDescent="0.2">
      <c r="A56" t="s">
        <v>180</v>
      </c>
      <c r="B56" s="4">
        <v>37840044</v>
      </c>
      <c r="C56" s="5">
        <v>75</v>
      </c>
      <c r="D56" s="19">
        <f t="shared" si="29"/>
        <v>0.90878878027413212</v>
      </c>
      <c r="E56" s="19">
        <f t="shared" si="29"/>
        <v>0.84134474606854304</v>
      </c>
      <c r="F56" s="19">
        <f t="shared" si="29"/>
        <v>0.74750746245307709</v>
      </c>
      <c r="G56" s="19">
        <f t="shared" si="29"/>
        <v>0.63055865981823644</v>
      </c>
      <c r="H56" s="19">
        <f t="shared" si="29"/>
        <v>0.5</v>
      </c>
      <c r="I56" s="19">
        <f t="shared" si="29"/>
        <v>0.36944134018176356</v>
      </c>
      <c r="J56" s="19">
        <f t="shared" si="29"/>
        <v>0.25249253754692291</v>
      </c>
      <c r="K56" s="19">
        <f t="shared" si="29"/>
        <v>0.15865525393145696</v>
      </c>
      <c r="L56" s="19">
        <f t="shared" si="29"/>
        <v>9.1211219725867876E-2</v>
      </c>
      <c r="M56" s="19">
        <f t="shared" si="29"/>
        <v>4.7790352272814696E-2</v>
      </c>
      <c r="N56" s="19">
        <f t="shared" si="29"/>
        <v>2.2750131948179209E-2</v>
      </c>
      <c r="O56" s="19">
        <f t="shared" si="29"/>
        <v>9.8153286286453145E-3</v>
      </c>
      <c r="P56" s="19">
        <f t="shared" si="29"/>
        <v>3.8303805675897751E-3</v>
      </c>
      <c r="Q56" s="19">
        <f t="shared" si="29"/>
        <v>1.3498980316301035E-3</v>
      </c>
      <c r="R56" s="19">
        <f t="shared" si="29"/>
        <v>4.290603331967846E-4</v>
      </c>
      <c r="S56" s="19">
        <f t="shared" si="29"/>
        <v>1.2286638996517052E-4</v>
      </c>
      <c r="T56" s="19">
        <f t="shared" si="28"/>
        <v>3.1671241833119979E-5</v>
      </c>
      <c r="U56" s="19">
        <f t="shared" si="28"/>
        <v>7.3434238369030069E-6</v>
      </c>
      <c r="V56" s="19">
        <f t="shared" si="28"/>
        <v>1.5306267365788884E-6</v>
      </c>
      <c r="W56" s="19">
        <f t="shared" si="28"/>
        <v>2.8665157192353519E-7</v>
      </c>
      <c r="X56" s="19">
        <f t="shared" si="28"/>
        <v>4.8213033676525185E-8</v>
      </c>
      <c r="Y56" s="19">
        <f t="shared" si="28"/>
        <v>7.2801100703401289E-9</v>
      </c>
      <c r="Z56" s="20">
        <f t="shared" si="2"/>
        <v>34388607.43227949</v>
      </c>
      <c r="AA56" s="20">
        <f t="shared" si="3"/>
        <v>31836522.210402496</v>
      </c>
      <c r="AB56" s="20">
        <f t="shared" si="4"/>
        <v>28285715.269552786</v>
      </c>
      <c r="AC56" s="20">
        <f t="shared" si="5"/>
        <v>23860367.432103097</v>
      </c>
      <c r="AD56" s="20">
        <f t="shared" si="6"/>
        <v>18920022</v>
      </c>
      <c r="AE56" s="20">
        <f t="shared" si="7"/>
        <v>13979676.567896901</v>
      </c>
      <c r="AF56" s="20">
        <f t="shared" si="8"/>
        <v>9554328.730447216</v>
      </c>
      <c r="AG56" s="20">
        <f t="shared" si="9"/>
        <v>6003521.7895975048</v>
      </c>
      <c r="AH56" s="20">
        <f t="shared" si="10"/>
        <v>3451436.5677205082</v>
      </c>
      <c r="AI56" s="20">
        <f t="shared" si="11"/>
        <v>1808389.0327788081</v>
      </c>
      <c r="AJ56" s="20">
        <f t="shared" si="12"/>
        <v>860865.99392490694</v>
      </c>
      <c r="AK56" s="20">
        <f t="shared" si="13"/>
        <v>371412.46718239837</v>
      </c>
      <c r="AL56" s="20">
        <f t="shared" si="14"/>
        <v>144941.76921434206</v>
      </c>
      <c r="AM56" s="20">
        <f t="shared" si="15"/>
        <v>51080.200912396504</v>
      </c>
      <c r="AN56" s="20">
        <f t="shared" si="16"/>
        <v>16235.66188682099</v>
      </c>
      <c r="AO56" s="20">
        <f t="shared" si="17"/>
        <v>4649.2696024032111</v>
      </c>
      <c r="AP56" s="20">
        <f t="shared" si="18"/>
        <v>1198.4411844999006</v>
      </c>
      <c r="AQ56" s="20">
        <f t="shared" si="19"/>
        <v>277.87548109905862</v>
      </c>
      <c r="AR56" s="20">
        <f t="shared" si="20"/>
        <v>57.918983059721548</v>
      </c>
      <c r="AS56" s="20">
        <f t="shared" si="21"/>
        <v>10.846908094255737</v>
      </c>
      <c r="AT56" s="20">
        <f t="shared" si="22"/>
        <v>1.8243833156931948</v>
      </c>
      <c r="AU56" s="20">
        <f t="shared" si="23"/>
        <v>0.27547968538651357</v>
      </c>
    </row>
    <row r="57" spans="1:47" x14ac:dyDescent="0.2">
      <c r="A57" t="s">
        <v>196</v>
      </c>
      <c r="B57" s="4">
        <v>67438106</v>
      </c>
      <c r="C57" s="5">
        <v>75</v>
      </c>
      <c r="D57" s="19">
        <f t="shared" si="29"/>
        <v>0.90878878027413212</v>
      </c>
      <c r="E57" s="19">
        <f t="shared" si="29"/>
        <v>0.84134474606854304</v>
      </c>
      <c r="F57" s="19">
        <f t="shared" si="29"/>
        <v>0.74750746245307709</v>
      </c>
      <c r="G57" s="19">
        <f t="shared" si="29"/>
        <v>0.63055865981823644</v>
      </c>
      <c r="H57" s="19">
        <f t="shared" si="29"/>
        <v>0.5</v>
      </c>
      <c r="I57" s="19">
        <f t="shared" si="29"/>
        <v>0.36944134018176356</v>
      </c>
      <c r="J57" s="19">
        <f t="shared" si="29"/>
        <v>0.25249253754692291</v>
      </c>
      <c r="K57" s="19">
        <f t="shared" si="29"/>
        <v>0.15865525393145696</v>
      </c>
      <c r="L57" s="19">
        <f t="shared" si="29"/>
        <v>9.1211219725867876E-2</v>
      </c>
      <c r="M57" s="19">
        <f t="shared" si="29"/>
        <v>4.7790352272814696E-2</v>
      </c>
      <c r="N57" s="19">
        <f t="shared" si="29"/>
        <v>2.2750131948179209E-2</v>
      </c>
      <c r="O57" s="19">
        <f t="shared" si="29"/>
        <v>9.8153286286453145E-3</v>
      </c>
      <c r="P57" s="19">
        <f t="shared" si="29"/>
        <v>3.8303805675897751E-3</v>
      </c>
      <c r="Q57" s="19">
        <f t="shared" si="29"/>
        <v>1.3498980316301035E-3</v>
      </c>
      <c r="R57" s="19">
        <f t="shared" si="29"/>
        <v>4.290603331967846E-4</v>
      </c>
      <c r="S57" s="19">
        <f t="shared" si="29"/>
        <v>1.2286638996517052E-4</v>
      </c>
      <c r="T57" s="19">
        <f t="shared" si="28"/>
        <v>3.1671241833119979E-5</v>
      </c>
      <c r="U57" s="19">
        <f t="shared" si="28"/>
        <v>7.3434238369030069E-6</v>
      </c>
      <c r="V57" s="19">
        <f t="shared" si="28"/>
        <v>1.5306267365788884E-6</v>
      </c>
      <c r="W57" s="19">
        <f t="shared" si="28"/>
        <v>2.8665157192353519E-7</v>
      </c>
      <c r="X57" s="19">
        <f t="shared" si="28"/>
        <v>4.8213033676525185E-8</v>
      </c>
      <c r="Y57" s="19">
        <f t="shared" si="28"/>
        <v>7.2801100703401289E-9</v>
      </c>
      <c r="Z57" s="20">
        <f t="shared" si="2"/>
        <v>61286994.095737629</v>
      </c>
      <c r="AA57" s="20">
        <f t="shared" si="3"/>
        <v>56738696.167913489</v>
      </c>
      <c r="AB57" s="20">
        <f t="shared" si="4"/>
        <v>50410487.488701634</v>
      </c>
      <c r="AC57" s="20">
        <f t="shared" si="5"/>
        <v>42523681.740040168</v>
      </c>
      <c r="AD57" s="20">
        <f t="shared" si="6"/>
        <v>33719053</v>
      </c>
      <c r="AE57" s="20">
        <f t="shared" si="7"/>
        <v>24914424.259959828</v>
      </c>
      <c r="AF57" s="20">
        <f t="shared" si="8"/>
        <v>17027618.511298366</v>
      </c>
      <c r="AG57" s="20">
        <f t="shared" si="9"/>
        <v>10699409.832086511</v>
      </c>
      <c r="AH57" s="20">
        <f t="shared" si="10"/>
        <v>6151111.9042623686</v>
      </c>
      <c r="AI57" s="20">
        <f t="shared" si="11"/>
        <v>3222890.8423514185</v>
      </c>
      <c r="AJ57" s="20">
        <f t="shared" si="12"/>
        <v>1534225.8098352959</v>
      </c>
      <c r="AK57" s="20">
        <f t="shared" si="13"/>
        <v>661927.17248341732</v>
      </c>
      <c r="AL57" s="20">
        <f t="shared" si="14"/>
        <v>258313.61073745941</v>
      </c>
      <c r="AM57" s="20">
        <f t="shared" si="15"/>
        <v>91034.566546262271</v>
      </c>
      <c r="AN57" s="20">
        <f t="shared" si="16"/>
        <v>28935.016230520079</v>
      </c>
      <c r="AO57" s="20">
        <f t="shared" si="17"/>
        <v>8285.8766303085049</v>
      </c>
      <c r="AP57" s="20">
        <f t="shared" si="18"/>
        <v>2135.8485638935795</v>
      </c>
      <c r="AQ57" s="20">
        <f t="shared" si="19"/>
        <v>495.2265951159917</v>
      </c>
      <c r="AR57" s="20">
        <f t="shared" si="20"/>
        <v>103.22256810784116</v>
      </c>
      <c r="AS57" s="20">
        <f t="shared" si="21"/>
        <v>19.33123909244599</v>
      </c>
      <c r="AT57" s="20">
        <f t="shared" si="22"/>
        <v>3.2513956756590749</v>
      </c>
      <c r="AU57" s="20">
        <f t="shared" si="23"/>
        <v>0.49095683461526507</v>
      </c>
    </row>
    <row r="58" spans="1:47" x14ac:dyDescent="0.2">
      <c r="A58" t="s">
        <v>188</v>
      </c>
      <c r="B58" s="4">
        <v>55100586</v>
      </c>
      <c r="C58" s="5">
        <v>76</v>
      </c>
      <c r="D58" s="19">
        <f t="shared" si="29"/>
        <v>0.91924334076622893</v>
      </c>
      <c r="E58" s="19">
        <f t="shared" si="29"/>
        <v>0.85693880780449094</v>
      </c>
      <c r="F58" s="19">
        <f t="shared" si="29"/>
        <v>0.76832242536520179</v>
      </c>
      <c r="G58" s="19">
        <f t="shared" si="29"/>
        <v>0.65542174161032429</v>
      </c>
      <c r="H58" s="19">
        <f t="shared" si="29"/>
        <v>0.52657646430036509</v>
      </c>
      <c r="I58" s="19">
        <f t="shared" si="29"/>
        <v>0.39486291046402511</v>
      </c>
      <c r="J58" s="19">
        <f t="shared" si="29"/>
        <v>0.27425311775007355</v>
      </c>
      <c r="K58" s="19">
        <f t="shared" si="29"/>
        <v>0.17532394485222946</v>
      </c>
      <c r="L58" s="19">
        <f t="shared" si="29"/>
        <v>0.10263725183213579</v>
      </c>
      <c r="M58" s="19">
        <f t="shared" si="29"/>
        <v>5.4799291699557995E-2</v>
      </c>
      <c r="N58" s="19">
        <f t="shared" si="29"/>
        <v>2.6597574021009596E-2</v>
      </c>
      <c r="O58" s="19">
        <f t="shared" si="29"/>
        <v>1.1705298080558313E-2</v>
      </c>
      <c r="P58" s="19">
        <f t="shared" si="29"/>
        <v>4.661188023718732E-3</v>
      </c>
      <c r="Q58" s="19">
        <f t="shared" si="29"/>
        <v>1.6767182274731729E-3</v>
      </c>
      <c r="R58" s="19">
        <f t="shared" si="29"/>
        <v>5.4410865246712348E-4</v>
      </c>
      <c r="S58" s="19">
        <f t="shared" si="29"/>
        <v>1.5910859015755285E-4</v>
      </c>
      <c r="T58" s="19">
        <f t="shared" si="28"/>
        <v>4.1887966890086226E-5</v>
      </c>
      <c r="U58" s="19">
        <f t="shared" si="28"/>
        <v>9.9207638855070002E-6</v>
      </c>
      <c r="V58" s="19">
        <f t="shared" si="28"/>
        <v>2.1124547024964357E-6</v>
      </c>
      <c r="W58" s="19">
        <f t="shared" si="28"/>
        <v>4.0419011515524517E-7</v>
      </c>
      <c r="X58" s="19">
        <f t="shared" si="28"/>
        <v>6.9461561502670577E-8</v>
      </c>
      <c r="Y58" s="19">
        <f t="shared" si="28"/>
        <v>1.0717590259723409E-8</v>
      </c>
      <c r="Z58" s="20">
        <f t="shared" si="2"/>
        <v>50650846.752816901</v>
      </c>
      <c r="AA58" s="20">
        <f t="shared" si="3"/>
        <v>47217830.476168826</v>
      </c>
      <c r="AB58" s="20">
        <f t="shared" si="4"/>
        <v>42335015.87456388</v>
      </c>
      <c r="AC58" s="20">
        <f t="shared" si="5"/>
        <v>36114122.03986945</v>
      </c>
      <c r="AD58" s="20">
        <f t="shared" si="6"/>
        <v>29014671.756758198</v>
      </c>
      <c r="AE58" s="20">
        <f t="shared" si="7"/>
        <v>21757177.756233316</v>
      </c>
      <c r="AF58" s="20">
        <f t="shared" si="8"/>
        <v>15111507.500356054</v>
      </c>
      <c r="AG58" s="20">
        <f t="shared" si="9"/>
        <v>9660452.1011895277</v>
      </c>
      <c r="AH58" s="20">
        <f t="shared" si="10"/>
        <v>5655372.7213802552</v>
      </c>
      <c r="AI58" s="20">
        <f t="shared" si="11"/>
        <v>3019473.0850305813</v>
      </c>
      <c r="AJ58" s="20">
        <f t="shared" si="12"/>
        <v>1465541.914736005</v>
      </c>
      <c r="AK58" s="20">
        <f t="shared" si="13"/>
        <v>644968.7835434383</v>
      </c>
      <c r="AL58" s="20">
        <f t="shared" si="14"/>
        <v>256834.19156308402</v>
      </c>
      <c r="AM58" s="20">
        <f t="shared" si="15"/>
        <v>92388.156890653132</v>
      </c>
      <c r="AN58" s="20">
        <f t="shared" si="16"/>
        <v>29980.705598608849</v>
      </c>
      <c r="AO58" s="20">
        <f t="shared" si="17"/>
        <v>8766.9765553149937</v>
      </c>
      <c r="AP58" s="20">
        <f t="shared" si="18"/>
        <v>2308.0515219923486</v>
      </c>
      <c r="AQ58" s="20">
        <f t="shared" si="19"/>
        <v>546.63990365907262</v>
      </c>
      <c r="AR58" s="20">
        <f t="shared" si="20"/>
        <v>116.39749200600927</v>
      </c>
      <c r="AS58" s="20">
        <f t="shared" si="21"/>
        <v>22.271112200461488</v>
      </c>
      <c r="AT58" s="20">
        <f t="shared" si="22"/>
        <v>3.8273727432721891</v>
      </c>
      <c r="AU58" s="20">
        <f t="shared" si="23"/>
        <v>0.59054550381865201</v>
      </c>
    </row>
    <row r="59" spans="1:47" x14ac:dyDescent="0.2">
      <c r="A59" t="s">
        <v>148</v>
      </c>
      <c r="B59" s="4">
        <v>6735347</v>
      </c>
      <c r="C59" s="5">
        <v>76</v>
      </c>
      <c r="D59" s="19">
        <f t="shared" si="29"/>
        <v>0.91924334076622893</v>
      </c>
      <c r="E59" s="19">
        <f t="shared" si="29"/>
        <v>0.85693880780449094</v>
      </c>
      <c r="F59" s="19">
        <f t="shared" si="29"/>
        <v>0.76832242536520179</v>
      </c>
      <c r="G59" s="19">
        <f t="shared" si="29"/>
        <v>0.65542174161032429</v>
      </c>
      <c r="H59" s="19">
        <f t="shared" si="29"/>
        <v>0.52657646430036509</v>
      </c>
      <c r="I59" s="19">
        <f t="shared" si="29"/>
        <v>0.39486291046402511</v>
      </c>
      <c r="J59" s="19">
        <f t="shared" si="29"/>
        <v>0.27425311775007355</v>
      </c>
      <c r="K59" s="19">
        <f t="shared" si="29"/>
        <v>0.17532394485222946</v>
      </c>
      <c r="L59" s="19">
        <f t="shared" si="29"/>
        <v>0.10263725183213579</v>
      </c>
      <c r="M59" s="19">
        <f t="shared" si="29"/>
        <v>5.4799291699557995E-2</v>
      </c>
      <c r="N59" s="19">
        <f t="shared" si="29"/>
        <v>2.6597574021009596E-2</v>
      </c>
      <c r="O59" s="19">
        <f t="shared" si="29"/>
        <v>1.1705298080558313E-2</v>
      </c>
      <c r="P59" s="19">
        <f t="shared" si="29"/>
        <v>4.661188023718732E-3</v>
      </c>
      <c r="Q59" s="19">
        <f t="shared" si="29"/>
        <v>1.6767182274731729E-3</v>
      </c>
      <c r="R59" s="19">
        <f t="shared" si="29"/>
        <v>5.4410865246712348E-4</v>
      </c>
      <c r="S59" s="19">
        <f t="shared" si="29"/>
        <v>1.5910859015755285E-4</v>
      </c>
      <c r="T59" s="19">
        <f t="shared" si="28"/>
        <v>4.1887966890086226E-5</v>
      </c>
      <c r="U59" s="19">
        <f t="shared" si="28"/>
        <v>9.9207638855070002E-6</v>
      </c>
      <c r="V59" s="19">
        <f t="shared" si="28"/>
        <v>2.1124547024964357E-6</v>
      </c>
      <c r="W59" s="19">
        <f t="shared" si="28"/>
        <v>4.0419011515524517E-7</v>
      </c>
      <c r="X59" s="19">
        <f t="shared" si="28"/>
        <v>6.9461561502670577E-8</v>
      </c>
      <c r="Y59" s="19">
        <f t="shared" si="28"/>
        <v>1.0717590259723409E-8</v>
      </c>
      <c r="Z59" s="20">
        <f t="shared" si="2"/>
        <v>6191422.8774997974</v>
      </c>
      <c r="AA59" s="20">
        <f t="shared" si="3"/>
        <v>5771780.2283295542</v>
      </c>
      <c r="AB59" s="20">
        <f t="shared" si="4"/>
        <v>5174918.1427162355</v>
      </c>
      <c r="AC59" s="20">
        <f t="shared" si="5"/>
        <v>4414492.8610898731</v>
      </c>
      <c r="AD59" s="20">
        <f t="shared" si="6"/>
        <v>3546675.2090960713</v>
      </c>
      <c r="AE59" s="20">
        <f t="shared" si="7"/>
        <v>2659538.7194051403</v>
      </c>
      <c r="AF59" s="20">
        <f t="shared" si="8"/>
        <v>1847189.9138786045</v>
      </c>
      <c r="AG59" s="20">
        <f t="shared" si="9"/>
        <v>1180867.6059886292</v>
      </c>
      <c r="AH59" s="20">
        <f t="shared" si="10"/>
        <v>691297.50621582032</v>
      </c>
      <c r="AI59" s="20">
        <f t="shared" si="11"/>
        <v>369092.24495074287</v>
      </c>
      <c r="AJ59" s="20">
        <f t="shared" si="12"/>
        <v>179143.89038968491</v>
      </c>
      <c r="AK59" s="20">
        <f t="shared" si="13"/>
        <v>78839.244310994196</v>
      </c>
      <c r="AL59" s="20">
        <f t="shared" si="14"/>
        <v>31394.71877198989</v>
      </c>
      <c r="AM59" s="20">
        <f t="shared" si="15"/>
        <v>11293.279083256753</v>
      </c>
      <c r="AN59" s="20">
        <f t="shared" si="16"/>
        <v>3664.7605800684828</v>
      </c>
      <c r="AO59" s="20">
        <f t="shared" si="17"/>
        <v>1071.6515653919032</v>
      </c>
      <c r="AP59" s="20">
        <f t="shared" si="18"/>
        <v>282.1299921292416</v>
      </c>
      <c r="AQ59" s="20">
        <f t="shared" si="19"/>
        <v>66.819787273957914</v>
      </c>
      <c r="AR59" s="20">
        <f t="shared" si="20"/>
        <v>14.228115443095261</v>
      </c>
      <c r="AS59" s="20">
        <f t="shared" si="21"/>
        <v>2.7223606795405351</v>
      </c>
      <c r="AT59" s="20">
        <f t="shared" si="22"/>
        <v>0.46784771988232776</v>
      </c>
      <c r="AU59" s="20">
        <f t="shared" si="23"/>
        <v>7.218668940305728E-2</v>
      </c>
    </row>
    <row r="60" spans="1:47" x14ac:dyDescent="0.2">
      <c r="A60" t="s">
        <v>185</v>
      </c>
      <c r="B60" s="4">
        <v>48109006</v>
      </c>
      <c r="C60" s="5">
        <v>76</v>
      </c>
      <c r="D60" s="19">
        <f t="shared" si="29"/>
        <v>0.91924334076622893</v>
      </c>
      <c r="E60" s="19">
        <f t="shared" si="29"/>
        <v>0.85693880780449094</v>
      </c>
      <c r="F60" s="19">
        <f t="shared" si="29"/>
        <v>0.76832242536520179</v>
      </c>
      <c r="G60" s="19">
        <f t="shared" si="29"/>
        <v>0.65542174161032429</v>
      </c>
      <c r="H60" s="19">
        <f t="shared" si="29"/>
        <v>0.52657646430036509</v>
      </c>
      <c r="I60" s="19">
        <f t="shared" si="29"/>
        <v>0.39486291046402511</v>
      </c>
      <c r="J60" s="19">
        <f t="shared" si="29"/>
        <v>0.27425311775007355</v>
      </c>
      <c r="K60" s="19">
        <f t="shared" si="29"/>
        <v>0.17532394485222946</v>
      </c>
      <c r="L60" s="19">
        <f t="shared" si="29"/>
        <v>0.10263725183213579</v>
      </c>
      <c r="M60" s="19">
        <f t="shared" si="29"/>
        <v>5.4799291699557995E-2</v>
      </c>
      <c r="N60" s="19">
        <f t="shared" si="29"/>
        <v>2.6597574021009596E-2</v>
      </c>
      <c r="O60" s="19">
        <f t="shared" si="29"/>
        <v>1.1705298080558313E-2</v>
      </c>
      <c r="P60" s="19">
        <f t="shared" si="29"/>
        <v>4.661188023718732E-3</v>
      </c>
      <c r="Q60" s="19">
        <f t="shared" si="29"/>
        <v>1.6767182274731729E-3</v>
      </c>
      <c r="R60" s="19">
        <f t="shared" si="29"/>
        <v>5.4410865246712348E-4</v>
      </c>
      <c r="S60" s="19">
        <f t="shared" si="29"/>
        <v>1.5910859015755285E-4</v>
      </c>
      <c r="T60" s="19">
        <f t="shared" si="28"/>
        <v>4.1887966890086226E-5</v>
      </c>
      <c r="U60" s="19">
        <f t="shared" si="28"/>
        <v>9.9207638855070002E-6</v>
      </c>
      <c r="V60" s="19">
        <f t="shared" si="28"/>
        <v>2.1124547024964357E-6</v>
      </c>
      <c r="W60" s="19">
        <f t="shared" si="28"/>
        <v>4.0419011515524517E-7</v>
      </c>
      <c r="X60" s="19">
        <f t="shared" si="28"/>
        <v>6.9461561502670577E-8</v>
      </c>
      <c r="Y60" s="19">
        <f t="shared" si="28"/>
        <v>1.0717590259723409E-8</v>
      </c>
      <c r="Z60" s="20">
        <f t="shared" si="2"/>
        <v>44223883.396382555</v>
      </c>
      <c r="AA60" s="20">
        <f t="shared" si="3"/>
        <v>41226474.246299103</v>
      </c>
      <c r="AB60" s="20">
        <f t="shared" si="4"/>
        <v>36963228.171829045</v>
      </c>
      <c r="AC60" s="20">
        <f t="shared" si="5"/>
        <v>31531688.499661542</v>
      </c>
      <c r="AD60" s="20">
        <f t="shared" si="6"/>
        <v>25333070.280485049</v>
      </c>
      <c r="AE60" s="20">
        <f t="shared" si="7"/>
        <v>18996462.128691245</v>
      </c>
      <c r="AF60" s="20">
        <f t="shared" si="8"/>
        <v>13194044.887356995</v>
      </c>
      <c r="AG60" s="20">
        <f t="shared" si="9"/>
        <v>8434660.7148395758</v>
      </c>
      <c r="AH60" s="20">
        <f t="shared" si="10"/>
        <v>4937776.1642157314</v>
      </c>
      <c r="AI60" s="20">
        <f t="shared" si="11"/>
        <v>2636339.4531697859</v>
      </c>
      <c r="AJ60" s="20">
        <f t="shared" si="12"/>
        <v>1279582.8481621947</v>
      </c>
      <c r="AK60" s="20">
        <f t="shared" si="13"/>
        <v>563130.2555893684</v>
      </c>
      <c r="AL60" s="20">
        <f t="shared" si="14"/>
        <v>224245.12260021261</v>
      </c>
      <c r="AM60" s="20">
        <f t="shared" si="15"/>
        <v>80665.247265816244</v>
      </c>
      <c r="AN60" s="20">
        <f t="shared" si="16"/>
        <v>26176.526426192759</v>
      </c>
      <c r="AO60" s="20">
        <f t="shared" si="17"/>
        <v>7654.5561185412516</v>
      </c>
      <c r="AP60" s="20">
        <f t="shared" si="18"/>
        <v>2015.1884504429595</v>
      </c>
      <c r="AQ60" s="20">
        <f t="shared" si="19"/>
        <v>477.27808929243957</v>
      </c>
      <c r="AR60" s="20">
        <f t="shared" si="20"/>
        <v>101.62809595712925</v>
      </c>
      <c r="AS60" s="20">
        <f t="shared" si="21"/>
        <v>19.445184675144382</v>
      </c>
      <c r="AT60" s="20">
        <f t="shared" si="22"/>
        <v>3.341726679101348</v>
      </c>
      <c r="AU60" s="20">
        <f t="shared" si="23"/>
        <v>0.51561261411057502</v>
      </c>
    </row>
    <row r="61" spans="1:47" x14ac:dyDescent="0.2">
      <c r="A61" s="3" t="s">
        <v>114</v>
      </c>
      <c r="B61" s="4">
        <v>1192000</v>
      </c>
      <c r="C61" s="5">
        <v>76</v>
      </c>
      <c r="D61" s="19">
        <f t="shared" si="29"/>
        <v>0.91924334076622893</v>
      </c>
      <c r="E61" s="19">
        <f t="shared" si="29"/>
        <v>0.85693880780449094</v>
      </c>
      <c r="F61" s="19">
        <f t="shared" si="29"/>
        <v>0.76832242536520179</v>
      </c>
      <c r="G61" s="19">
        <f t="shared" si="29"/>
        <v>0.65542174161032429</v>
      </c>
      <c r="H61" s="19">
        <f t="shared" si="29"/>
        <v>0.52657646430036509</v>
      </c>
      <c r="I61" s="19">
        <f t="shared" si="29"/>
        <v>0.39486291046402511</v>
      </c>
      <c r="J61" s="19">
        <f t="shared" si="29"/>
        <v>0.27425311775007355</v>
      </c>
      <c r="K61" s="19">
        <f t="shared" si="29"/>
        <v>0.17532394485222946</v>
      </c>
      <c r="L61" s="19">
        <f t="shared" si="29"/>
        <v>0.10263725183213579</v>
      </c>
      <c r="M61" s="19">
        <f t="shared" si="29"/>
        <v>5.4799291699557995E-2</v>
      </c>
      <c r="N61" s="19">
        <f t="shared" si="29"/>
        <v>2.6597574021009596E-2</v>
      </c>
      <c r="O61" s="19">
        <f t="shared" si="29"/>
        <v>1.1705298080558313E-2</v>
      </c>
      <c r="P61" s="19">
        <f t="shared" si="29"/>
        <v>4.661188023718732E-3</v>
      </c>
      <c r="Q61" s="19">
        <f t="shared" si="29"/>
        <v>1.6767182274731729E-3</v>
      </c>
      <c r="R61" s="19">
        <f t="shared" si="29"/>
        <v>5.4410865246712348E-4</v>
      </c>
      <c r="S61" s="19">
        <f t="shared" ref="S61:Y76" si="30" xml:space="preserve"> 1-_xlfn.NORM.DIST(S$1, $C61, 15, TRUE)</f>
        <v>1.5910859015755285E-4</v>
      </c>
      <c r="T61" s="19">
        <f t="shared" si="30"/>
        <v>4.1887966890086226E-5</v>
      </c>
      <c r="U61" s="19">
        <f t="shared" si="30"/>
        <v>9.9207638855070002E-6</v>
      </c>
      <c r="V61" s="19">
        <f t="shared" si="30"/>
        <v>2.1124547024964357E-6</v>
      </c>
      <c r="W61" s="19">
        <f t="shared" si="30"/>
        <v>4.0419011515524517E-7</v>
      </c>
      <c r="X61" s="19">
        <f t="shared" si="30"/>
        <v>6.9461561502670577E-8</v>
      </c>
      <c r="Y61" s="19">
        <f t="shared" si="30"/>
        <v>1.0717590259723409E-8</v>
      </c>
      <c r="Z61" s="20">
        <f t="shared" si="2"/>
        <v>1095738.0621933448</v>
      </c>
      <c r="AA61" s="20">
        <f t="shared" si="3"/>
        <v>1021471.0589029532</v>
      </c>
      <c r="AB61" s="20">
        <f t="shared" si="4"/>
        <v>915840.33103532053</v>
      </c>
      <c r="AC61" s="20">
        <f t="shared" si="5"/>
        <v>781262.71599950653</v>
      </c>
      <c r="AD61" s="20">
        <f t="shared" si="6"/>
        <v>627679.1454460352</v>
      </c>
      <c r="AE61" s="20">
        <f t="shared" si="7"/>
        <v>470676.58927311795</v>
      </c>
      <c r="AF61" s="20">
        <f t="shared" si="8"/>
        <v>326909.71635808767</v>
      </c>
      <c r="AG61" s="20">
        <f t="shared" si="9"/>
        <v>208986.14226385753</v>
      </c>
      <c r="AH61" s="20">
        <f t="shared" si="10"/>
        <v>122343.60418390586</v>
      </c>
      <c r="AI61" s="20">
        <f t="shared" si="11"/>
        <v>65320.755705873133</v>
      </c>
      <c r="AJ61" s="20">
        <f t="shared" si="12"/>
        <v>31704.308233043437</v>
      </c>
      <c r="AK61" s="20">
        <f t="shared" si="13"/>
        <v>13952.71531202551</v>
      </c>
      <c r="AL61" s="20">
        <f t="shared" si="14"/>
        <v>5556.1361242727289</v>
      </c>
      <c r="AM61" s="20">
        <f t="shared" si="15"/>
        <v>1998.648127148022</v>
      </c>
      <c r="AN61" s="20">
        <f t="shared" si="16"/>
        <v>648.57751374081113</v>
      </c>
      <c r="AO61" s="20">
        <f t="shared" si="17"/>
        <v>189.65743946780299</v>
      </c>
      <c r="AP61" s="20">
        <f t="shared" si="18"/>
        <v>49.930456532982781</v>
      </c>
      <c r="AQ61" s="20">
        <f t="shared" si="19"/>
        <v>11.825550551524344</v>
      </c>
      <c r="AR61" s="20">
        <f t="shared" si="20"/>
        <v>2.5180460053757514</v>
      </c>
      <c r="AS61" s="20">
        <f t="shared" si="21"/>
        <v>0.48179461726505224</v>
      </c>
      <c r="AT61" s="20">
        <f t="shared" si="22"/>
        <v>8.2798181311183328E-2</v>
      </c>
      <c r="AU61" s="20">
        <f t="shared" si="23"/>
        <v>1.2775367589590303E-2</v>
      </c>
    </row>
    <row r="62" spans="1:47" x14ac:dyDescent="0.2">
      <c r="A62" t="s">
        <v>125</v>
      </c>
      <c r="B62" s="4">
        <v>2675352</v>
      </c>
      <c r="C62" s="5">
        <v>77</v>
      </c>
      <c r="D62" s="19">
        <f t="shared" ref="D62:S77" si="31" xml:space="preserve"> 1-_xlfn.NORM.DIST(D$1, $C62, 15, TRUE)</f>
        <v>0.92876662258601395</v>
      </c>
      <c r="E62" s="19">
        <f t="shared" si="31"/>
        <v>0.871462850657585</v>
      </c>
      <c r="F62" s="19">
        <f t="shared" si="31"/>
        <v>0.78814460141660336</v>
      </c>
      <c r="G62" s="19">
        <f t="shared" si="31"/>
        <v>0.67963080909872964</v>
      </c>
      <c r="H62" s="19">
        <f t="shared" si="31"/>
        <v>0.55303511662361404</v>
      </c>
      <c r="I62" s="19">
        <f t="shared" si="31"/>
        <v>0.42074029056089701</v>
      </c>
      <c r="J62" s="19">
        <f t="shared" si="31"/>
        <v>0.29690142860385116</v>
      </c>
      <c r="K62" s="19">
        <f t="shared" si="31"/>
        <v>0.1930623371419069</v>
      </c>
      <c r="L62" s="19">
        <f t="shared" si="31"/>
        <v>0.11506967022170822</v>
      </c>
      <c r="M62" s="19">
        <f t="shared" si="31"/>
        <v>6.2596872790906755E-2</v>
      </c>
      <c r="N62" s="19">
        <f t="shared" si="31"/>
        <v>3.09740757067406E-2</v>
      </c>
      <c r="O62" s="19">
        <f t="shared" si="31"/>
        <v>1.390344751349859E-2</v>
      </c>
      <c r="P62" s="19">
        <f t="shared" si="31"/>
        <v>5.6491727555606497E-3</v>
      </c>
      <c r="Q62" s="19">
        <f t="shared" si="31"/>
        <v>2.074098363594068E-3</v>
      </c>
      <c r="R62" s="19">
        <f t="shared" si="31"/>
        <v>6.8713793791586042E-4</v>
      </c>
      <c r="S62" s="19">
        <f t="shared" si="31"/>
        <v>2.0517736570513367E-4</v>
      </c>
      <c r="T62" s="19">
        <f t="shared" si="30"/>
        <v>5.5166535027240116E-5</v>
      </c>
      <c r="U62" s="19">
        <f t="shared" si="30"/>
        <v>1.3345749015902797E-5</v>
      </c>
      <c r="V62" s="19">
        <f t="shared" si="30"/>
        <v>2.903004060583747E-6</v>
      </c>
      <c r="W62" s="19">
        <f t="shared" si="30"/>
        <v>5.6748107246651358E-7</v>
      </c>
      <c r="X62" s="19">
        <f t="shared" si="30"/>
        <v>9.9644263173992442E-8</v>
      </c>
      <c r="Y62" s="19">
        <f t="shared" si="30"/>
        <v>1.5710076795016903E-8</v>
      </c>
      <c r="Z62" s="20">
        <f t="shared" si="2"/>
        <v>2484777.6412687376</v>
      </c>
      <c r="AA62" s="20">
        <f t="shared" si="3"/>
        <v>2331469.8804324712</v>
      </c>
      <c r="AB62" s="20">
        <f t="shared" si="4"/>
        <v>2108564.2356891125</v>
      </c>
      <c r="AC62" s="20">
        <f t="shared" si="5"/>
        <v>1818251.6443839045</v>
      </c>
      <c r="AD62" s="20">
        <f t="shared" si="6"/>
        <v>1479563.605329219</v>
      </c>
      <c r="AE62" s="20">
        <f t="shared" si="7"/>
        <v>1125628.377832677</v>
      </c>
      <c r="AF62" s="20">
        <f t="shared" si="8"/>
        <v>794315.83081817045</v>
      </c>
      <c r="AG62" s="20">
        <f t="shared" si="9"/>
        <v>516509.7097972749</v>
      </c>
      <c r="AH62" s="20">
        <f t="shared" si="10"/>
        <v>307851.87236698752</v>
      </c>
      <c r="AI62" s="20">
        <f t="shared" si="11"/>
        <v>167468.66881489797</v>
      </c>
      <c r="AJ62" s="20">
        <f t="shared" si="12"/>
        <v>82866.555390179885</v>
      </c>
      <c r="AK62" s="20">
        <f t="shared" si="13"/>
        <v>37196.616112133481</v>
      </c>
      <c r="AL62" s="20">
        <f t="shared" si="14"/>
        <v>15113.525629934695</v>
      </c>
      <c r="AM62" s="20">
        <f t="shared" si="15"/>
        <v>5548.9432052381171</v>
      </c>
      <c r="AN62" s="20">
        <f t="shared" si="16"/>
        <v>1838.3358564790731</v>
      </c>
      <c r="AO62" s="20">
        <f t="shared" si="17"/>
        <v>548.92167569396076</v>
      </c>
      <c r="AP62" s="20">
        <f t="shared" si="18"/>
        <v>147.5898998181969</v>
      </c>
      <c r="AQ62" s="20">
        <f t="shared" si="19"/>
        <v>35.704576321193578</v>
      </c>
      <c r="AR62" s="20">
        <f t="shared" si="20"/>
        <v>7.7665577194908488</v>
      </c>
      <c r="AS62" s="20">
        <f t="shared" si="21"/>
        <v>1.518211622185432</v>
      </c>
      <c r="AT62" s="20">
        <f t="shared" si="22"/>
        <v>0.26658347877106703</v>
      </c>
      <c r="AU62" s="20">
        <f t="shared" si="23"/>
        <v>4.2029985373702061E-2</v>
      </c>
    </row>
    <row r="63" spans="1:47" x14ac:dyDescent="0.2">
      <c r="A63" t="s">
        <v>205</v>
      </c>
      <c r="B63" s="4">
        <v>1428627663</v>
      </c>
      <c r="C63" s="5">
        <v>77</v>
      </c>
      <c r="D63" s="19">
        <f t="shared" si="31"/>
        <v>0.92876662258601395</v>
      </c>
      <c r="E63" s="19">
        <f t="shared" si="31"/>
        <v>0.871462850657585</v>
      </c>
      <c r="F63" s="19">
        <f t="shared" si="31"/>
        <v>0.78814460141660336</v>
      </c>
      <c r="G63" s="19">
        <f t="shared" si="31"/>
        <v>0.67963080909872964</v>
      </c>
      <c r="H63" s="19">
        <f t="shared" si="31"/>
        <v>0.55303511662361404</v>
      </c>
      <c r="I63" s="19">
        <f t="shared" si="31"/>
        <v>0.42074029056089701</v>
      </c>
      <c r="J63" s="19">
        <f t="shared" si="31"/>
        <v>0.29690142860385116</v>
      </c>
      <c r="K63" s="19">
        <f t="shared" si="31"/>
        <v>0.1930623371419069</v>
      </c>
      <c r="L63" s="19">
        <f t="shared" si="31"/>
        <v>0.11506967022170822</v>
      </c>
      <c r="M63" s="19">
        <f t="shared" si="31"/>
        <v>6.2596872790906755E-2</v>
      </c>
      <c r="N63" s="19">
        <f t="shared" si="31"/>
        <v>3.09740757067406E-2</v>
      </c>
      <c r="O63" s="19">
        <f t="shared" si="31"/>
        <v>1.390344751349859E-2</v>
      </c>
      <c r="P63" s="19">
        <f t="shared" si="31"/>
        <v>5.6491727555606497E-3</v>
      </c>
      <c r="Q63" s="19">
        <f t="shared" si="31"/>
        <v>2.074098363594068E-3</v>
      </c>
      <c r="R63" s="19">
        <f t="shared" si="31"/>
        <v>6.8713793791586042E-4</v>
      </c>
      <c r="S63" s="19">
        <f t="shared" si="31"/>
        <v>2.0517736570513367E-4</v>
      </c>
      <c r="T63" s="19">
        <f t="shared" si="30"/>
        <v>5.5166535027240116E-5</v>
      </c>
      <c r="U63" s="19">
        <f t="shared" si="30"/>
        <v>1.3345749015902797E-5</v>
      </c>
      <c r="V63" s="19">
        <f t="shared" si="30"/>
        <v>2.903004060583747E-6</v>
      </c>
      <c r="W63" s="19">
        <f t="shared" si="30"/>
        <v>5.6748107246651358E-7</v>
      </c>
      <c r="X63" s="19">
        <f t="shared" si="30"/>
        <v>9.9644263173992442E-8</v>
      </c>
      <c r="Y63" s="19">
        <f t="shared" si="30"/>
        <v>1.5710076795016903E-8</v>
      </c>
      <c r="Z63" s="20">
        <f t="shared" si="2"/>
        <v>1326861689.4974601</v>
      </c>
      <c r="AA63" s="20">
        <f t="shared" si="3"/>
        <v>1244995935.7262638</v>
      </c>
      <c r="AB63" s="20">
        <f t="shared" si="4"/>
        <v>1125965180.0278685</v>
      </c>
      <c r="AC63" s="20">
        <f t="shared" si="5"/>
        <v>970939374.50551724</v>
      </c>
      <c r="AD63" s="20">
        <f t="shared" si="6"/>
        <v>790081266.21892619</v>
      </c>
      <c r="AE63" s="20">
        <f t="shared" si="7"/>
        <v>601081218.03395522</v>
      </c>
      <c r="AF63" s="20">
        <f t="shared" si="8"/>
        <v>424161594.08768123</v>
      </c>
      <c r="AG63" s="20">
        <f t="shared" si="9"/>
        <v>275814195.52436054</v>
      </c>
      <c r="AH63" s="20">
        <f t="shared" si="10"/>
        <v>164391714.0510197</v>
      </c>
      <c r="AI63" s="20">
        <f t="shared" si="11"/>
        <v>89427624.086381406</v>
      </c>
      <c r="AJ63" s="20">
        <f t="shared" si="12"/>
        <v>44250421.390505895</v>
      </c>
      <c r="AK63" s="20">
        <f t="shared" si="13"/>
        <v>19862849.728852652</v>
      </c>
      <c r="AL63" s="20">
        <f t="shared" si="14"/>
        <v>8070564.4716598811</v>
      </c>
      <c r="AM63" s="20">
        <f t="shared" si="15"/>
        <v>2963114.2980135176</v>
      </c>
      <c r="AN63" s="20">
        <f t="shared" si="16"/>
        <v>981664.26640337473</v>
      </c>
      <c r="AO63" s="20">
        <f t="shared" si="17"/>
        <v>293122.06046782149</v>
      </c>
      <c r="AP63" s="20">
        <f t="shared" si="18"/>
        <v>78812.438011773687</v>
      </c>
      <c r="AQ63" s="20">
        <f t="shared" si="19"/>
        <v>19066.106227573764</v>
      </c>
      <c r="AR63" s="20">
        <f t="shared" si="20"/>
        <v>4147.3119067512689</v>
      </c>
      <c r="AS63" s="20">
        <f t="shared" si="21"/>
        <v>810.71915835456889</v>
      </c>
      <c r="AT63" s="20">
        <f t="shared" si="22"/>
        <v>142.35455082961778</v>
      </c>
      <c r="AU63" s="20">
        <f t="shared" si="23"/>
        <v>22.443850297215526</v>
      </c>
    </row>
    <row r="64" spans="1:47" x14ac:dyDescent="0.2">
      <c r="A64" t="s">
        <v>172</v>
      </c>
      <c r="B64" s="4">
        <v>30325732</v>
      </c>
      <c r="C64" s="5">
        <v>77</v>
      </c>
      <c r="D64" s="19">
        <f t="shared" si="31"/>
        <v>0.92876662258601395</v>
      </c>
      <c r="E64" s="19">
        <f t="shared" si="31"/>
        <v>0.871462850657585</v>
      </c>
      <c r="F64" s="19">
        <f t="shared" si="31"/>
        <v>0.78814460141660336</v>
      </c>
      <c r="G64" s="19">
        <f t="shared" si="31"/>
        <v>0.67963080909872964</v>
      </c>
      <c r="H64" s="19">
        <f t="shared" si="31"/>
        <v>0.55303511662361404</v>
      </c>
      <c r="I64" s="19">
        <f t="shared" si="31"/>
        <v>0.42074029056089701</v>
      </c>
      <c r="J64" s="19">
        <f t="shared" si="31"/>
        <v>0.29690142860385116</v>
      </c>
      <c r="K64" s="19">
        <f t="shared" si="31"/>
        <v>0.1930623371419069</v>
      </c>
      <c r="L64" s="19">
        <f t="shared" si="31"/>
        <v>0.11506967022170822</v>
      </c>
      <c r="M64" s="19">
        <f t="shared" si="31"/>
        <v>6.2596872790906755E-2</v>
      </c>
      <c r="N64" s="19">
        <f t="shared" si="31"/>
        <v>3.09740757067406E-2</v>
      </c>
      <c r="O64" s="19">
        <f t="shared" si="31"/>
        <v>1.390344751349859E-2</v>
      </c>
      <c r="P64" s="19">
        <f t="shared" si="31"/>
        <v>5.6491727555606497E-3</v>
      </c>
      <c r="Q64" s="19">
        <f t="shared" si="31"/>
        <v>2.074098363594068E-3</v>
      </c>
      <c r="R64" s="19">
        <f t="shared" si="31"/>
        <v>6.8713793791586042E-4</v>
      </c>
      <c r="S64" s="19">
        <f t="shared" si="31"/>
        <v>2.0517736570513367E-4</v>
      </c>
      <c r="T64" s="19">
        <f t="shared" si="30"/>
        <v>5.5166535027240116E-5</v>
      </c>
      <c r="U64" s="19">
        <f t="shared" si="30"/>
        <v>1.3345749015902797E-5</v>
      </c>
      <c r="V64" s="19">
        <f t="shared" si="30"/>
        <v>2.903004060583747E-6</v>
      </c>
      <c r="W64" s="19">
        <f t="shared" si="30"/>
        <v>5.6748107246651358E-7</v>
      </c>
      <c r="X64" s="19">
        <f t="shared" si="30"/>
        <v>9.9644263173992442E-8</v>
      </c>
      <c r="Y64" s="19">
        <f t="shared" si="30"/>
        <v>1.5710076795016903E-8</v>
      </c>
      <c r="Z64" s="20">
        <f t="shared" si="2"/>
        <v>28165527.687088605</v>
      </c>
      <c r="AA64" s="20">
        <f t="shared" si="3"/>
        <v>26427748.856997948</v>
      </c>
      <c r="AB64" s="20">
        <f t="shared" si="4"/>
        <v>23901061.959806733</v>
      </c>
      <c r="AC64" s="20">
        <f t="shared" si="5"/>
        <v>20610301.775671236</v>
      </c>
      <c r="AD64" s="20">
        <f t="shared" si="6"/>
        <v>16771194.733316464</v>
      </c>
      <c r="AE64" s="20">
        <f t="shared" si="7"/>
        <v>12759257.293151893</v>
      </c>
      <c r="AF64" s="20">
        <f t="shared" si="8"/>
        <v>9003753.1542575248</v>
      </c>
      <c r="AG64" s="20">
        <f t="shared" si="9"/>
        <v>5854756.6954591144</v>
      </c>
      <c r="AH64" s="20">
        <f t="shared" si="10"/>
        <v>3489571.9804719039</v>
      </c>
      <c r="AI64" s="20">
        <f t="shared" si="11"/>
        <v>1898295.9882951302</v>
      </c>
      <c r="AJ64" s="20">
        <f t="shared" si="12"/>
        <v>939311.51883032604</v>
      </c>
      <c r="AK64" s="20">
        <f t="shared" si="13"/>
        <v>421632.22317042464</v>
      </c>
      <c r="AL64" s="20">
        <f t="shared" si="14"/>
        <v>171315.29900683378</v>
      </c>
      <c r="AM64" s="20">
        <f t="shared" si="15"/>
        <v>62898.551115992261</v>
      </c>
      <c r="AN64" s="20">
        <f t="shared" si="16"/>
        <v>20837.960952269023</v>
      </c>
      <c r="AO64" s="20">
        <f t="shared" si="17"/>
        <v>6222.1538048398752</v>
      </c>
      <c r="AP64" s="20">
        <f t="shared" si="18"/>
        <v>1672.9655566046965</v>
      </c>
      <c r="AQ64" s="20">
        <f t="shared" si="19"/>
        <v>404.71960799553193</v>
      </c>
      <c r="AR64" s="20">
        <f t="shared" si="20"/>
        <v>88.035723136174482</v>
      </c>
      <c r="AS64" s="20">
        <f t="shared" si="21"/>
        <v>17.209278918692071</v>
      </c>
      <c r="AT64" s="20">
        <f t="shared" si="22"/>
        <v>3.0217852203519642</v>
      </c>
      <c r="AU64" s="20">
        <f t="shared" si="23"/>
        <v>0.47641957858510153</v>
      </c>
    </row>
    <row r="65" spans="1:47" x14ac:dyDescent="0.2">
      <c r="A65" t="s">
        <v>83</v>
      </c>
      <c r="B65" s="4">
        <v>9875</v>
      </c>
      <c r="C65" s="5">
        <v>77</v>
      </c>
      <c r="D65" s="19">
        <f t="shared" si="31"/>
        <v>0.92876662258601395</v>
      </c>
      <c r="E65" s="19">
        <f t="shared" si="31"/>
        <v>0.871462850657585</v>
      </c>
      <c r="F65" s="19">
        <f t="shared" si="31"/>
        <v>0.78814460141660336</v>
      </c>
      <c r="G65" s="19">
        <f t="shared" si="31"/>
        <v>0.67963080909872964</v>
      </c>
      <c r="H65" s="19">
        <f t="shared" si="31"/>
        <v>0.55303511662361404</v>
      </c>
      <c r="I65" s="19">
        <f t="shared" si="31"/>
        <v>0.42074029056089701</v>
      </c>
      <c r="J65" s="19">
        <f t="shared" si="31"/>
        <v>0.29690142860385116</v>
      </c>
      <c r="K65" s="19">
        <f t="shared" si="31"/>
        <v>0.1930623371419069</v>
      </c>
      <c r="L65" s="19">
        <f t="shared" si="31"/>
        <v>0.11506967022170822</v>
      </c>
      <c r="M65" s="19">
        <f t="shared" si="31"/>
        <v>6.2596872790906755E-2</v>
      </c>
      <c r="N65" s="19">
        <f t="shared" si="31"/>
        <v>3.09740757067406E-2</v>
      </c>
      <c r="O65" s="19">
        <f t="shared" si="31"/>
        <v>1.390344751349859E-2</v>
      </c>
      <c r="P65" s="19">
        <f t="shared" si="31"/>
        <v>5.6491727555606497E-3</v>
      </c>
      <c r="Q65" s="19">
        <f t="shared" si="31"/>
        <v>2.074098363594068E-3</v>
      </c>
      <c r="R65" s="19">
        <f t="shared" si="31"/>
        <v>6.8713793791586042E-4</v>
      </c>
      <c r="S65" s="19">
        <f t="shared" si="31"/>
        <v>2.0517736570513367E-4</v>
      </c>
      <c r="T65" s="19">
        <f t="shared" si="30"/>
        <v>5.5166535027240116E-5</v>
      </c>
      <c r="U65" s="19">
        <f t="shared" si="30"/>
        <v>1.3345749015902797E-5</v>
      </c>
      <c r="V65" s="19">
        <f t="shared" si="30"/>
        <v>2.903004060583747E-6</v>
      </c>
      <c r="W65" s="19">
        <f t="shared" si="30"/>
        <v>5.6748107246651358E-7</v>
      </c>
      <c r="X65" s="19">
        <f t="shared" si="30"/>
        <v>9.9644263173992442E-8</v>
      </c>
      <c r="Y65" s="19">
        <f t="shared" si="30"/>
        <v>1.5710076795016903E-8</v>
      </c>
      <c r="Z65" s="20">
        <f t="shared" si="2"/>
        <v>9171.5703980368871</v>
      </c>
      <c r="AA65" s="20">
        <f t="shared" si="3"/>
        <v>8605.6956502436515</v>
      </c>
      <c r="AB65" s="20">
        <f t="shared" si="4"/>
        <v>7782.927938988958</v>
      </c>
      <c r="AC65" s="20">
        <f t="shared" si="5"/>
        <v>6711.3542398499549</v>
      </c>
      <c r="AD65" s="20">
        <f t="shared" si="6"/>
        <v>5461.2217766581889</v>
      </c>
      <c r="AE65" s="20">
        <f t="shared" si="7"/>
        <v>4154.8103692888581</v>
      </c>
      <c r="AF65" s="20">
        <f t="shared" si="8"/>
        <v>2931.9016074630304</v>
      </c>
      <c r="AG65" s="20">
        <f t="shared" si="9"/>
        <v>1906.4905792763307</v>
      </c>
      <c r="AH65" s="20">
        <f t="shared" si="10"/>
        <v>1136.3129934393687</v>
      </c>
      <c r="AI65" s="20">
        <f t="shared" si="11"/>
        <v>618.14411881020419</v>
      </c>
      <c r="AJ65" s="20">
        <f t="shared" si="12"/>
        <v>305.86899760406345</v>
      </c>
      <c r="AK65" s="20">
        <f t="shared" si="13"/>
        <v>137.29654419579859</v>
      </c>
      <c r="AL65" s="20">
        <f t="shared" si="14"/>
        <v>55.785580961161415</v>
      </c>
      <c r="AM65" s="20">
        <f t="shared" si="15"/>
        <v>20.481721340491422</v>
      </c>
      <c r="AN65" s="20">
        <f t="shared" si="16"/>
        <v>6.7854871369191212</v>
      </c>
      <c r="AO65" s="20">
        <f t="shared" si="17"/>
        <v>2.0261264863381951</v>
      </c>
      <c r="AP65" s="20">
        <f t="shared" si="18"/>
        <v>0.54476953339399614</v>
      </c>
      <c r="AQ65" s="20">
        <f t="shared" si="19"/>
        <v>0.13178927153204012</v>
      </c>
      <c r="AR65" s="20">
        <f t="shared" si="20"/>
        <v>2.8667165098264502E-2</v>
      </c>
      <c r="AS65" s="20">
        <f t="shared" si="21"/>
        <v>5.6038755906068216E-3</v>
      </c>
      <c r="AT65" s="20">
        <f t="shared" si="22"/>
        <v>9.8398709884317537E-4</v>
      </c>
      <c r="AU65" s="20">
        <f t="shared" si="23"/>
        <v>1.5513700835079192E-4</v>
      </c>
    </row>
    <row r="66" spans="1:47" x14ac:dyDescent="0.2">
      <c r="A66" t="s">
        <v>111</v>
      </c>
      <c r="B66" s="4">
        <v>787424</v>
      </c>
      <c r="C66" s="5">
        <v>78</v>
      </c>
      <c r="D66" s="19">
        <f t="shared" si="31"/>
        <v>0.93740312720909325</v>
      </c>
      <c r="E66" s="19">
        <f t="shared" si="31"/>
        <v>0.88493032977829178</v>
      </c>
      <c r="F66" s="19">
        <f t="shared" si="31"/>
        <v>0.8069376628580931</v>
      </c>
      <c r="G66" s="19">
        <f t="shared" si="31"/>
        <v>0.70309857139614884</v>
      </c>
      <c r="H66" s="19">
        <f t="shared" si="31"/>
        <v>0.57925970943910299</v>
      </c>
      <c r="I66" s="19">
        <f t="shared" si="31"/>
        <v>0.44696488337638596</v>
      </c>
      <c r="J66" s="19">
        <f t="shared" si="31"/>
        <v>0.32036919090127036</v>
      </c>
      <c r="K66" s="19">
        <f t="shared" si="31"/>
        <v>0.21185539858339664</v>
      </c>
      <c r="L66" s="19">
        <f t="shared" si="31"/>
        <v>0.128537149342415</v>
      </c>
      <c r="M66" s="19">
        <f t="shared" si="31"/>
        <v>7.1233377413986054E-2</v>
      </c>
      <c r="N66" s="19">
        <f t="shared" si="31"/>
        <v>3.5930319112925768E-2</v>
      </c>
      <c r="O66" s="19">
        <f t="shared" si="31"/>
        <v>1.6448695822745329E-2</v>
      </c>
      <c r="P66" s="19">
        <f t="shared" si="31"/>
        <v>6.8188622701761403E-3</v>
      </c>
      <c r="Q66" s="19">
        <f t="shared" si="31"/>
        <v>2.5551303304279793E-3</v>
      </c>
      <c r="R66" s="19">
        <f t="shared" si="31"/>
        <v>8.6416520909804451E-4</v>
      </c>
      <c r="S66" s="19">
        <f t="shared" si="31"/>
        <v>2.634774655952965E-4</v>
      </c>
      <c r="T66" s="19">
        <f t="shared" si="30"/>
        <v>7.2348043925085648E-5</v>
      </c>
      <c r="U66" s="19">
        <f t="shared" si="30"/>
        <v>1.7876979701236806E-5</v>
      </c>
      <c r="V66" s="19">
        <f t="shared" si="30"/>
        <v>3.9723886033904421E-6</v>
      </c>
      <c r="W66" s="19">
        <f t="shared" si="30"/>
        <v>7.9332815194899098E-7</v>
      </c>
      <c r="X66" s="19">
        <f t="shared" si="30"/>
        <v>1.4232755352061588E-7</v>
      </c>
      <c r="Y66" s="19">
        <f t="shared" si="30"/>
        <v>2.2928862142279627E-8</v>
      </c>
      <c r="Z66" s="20">
        <f t="shared" si="2"/>
        <v>738133.72003949306</v>
      </c>
      <c r="AA66" s="20">
        <f t="shared" si="3"/>
        <v>696815.37999534165</v>
      </c>
      <c r="AB66" s="20">
        <f t="shared" si="4"/>
        <v>635402.08223837113</v>
      </c>
      <c r="AC66" s="20">
        <f t="shared" si="5"/>
        <v>553636.68948304106</v>
      </c>
      <c r="AD66" s="20">
        <f t="shared" si="6"/>
        <v>456122.99744537624</v>
      </c>
      <c r="AE66" s="20">
        <f t="shared" si="7"/>
        <v>351950.87632776733</v>
      </c>
      <c r="AF66" s="20">
        <f t="shared" si="8"/>
        <v>252266.38977624191</v>
      </c>
      <c r="AG66" s="20">
        <f t="shared" si="9"/>
        <v>166820.0253741325</v>
      </c>
      <c r="AH66" s="20">
        <f t="shared" si="10"/>
        <v>101213.23628380179</v>
      </c>
      <c r="AI66" s="20">
        <f t="shared" si="11"/>
        <v>56090.870976830556</v>
      </c>
      <c r="AJ66" s="20">
        <f t="shared" si="12"/>
        <v>28292.395597176459</v>
      </c>
      <c r="AK66" s="20">
        <f t="shared" si="13"/>
        <v>12952.097859529418</v>
      </c>
      <c r="AL66" s="20">
        <f t="shared" si="14"/>
        <v>5369.3358042311775</v>
      </c>
      <c r="AM66" s="20">
        <f t="shared" si="15"/>
        <v>2011.9709453069213</v>
      </c>
      <c r="AN66" s="20">
        <f t="shared" si="16"/>
        <v>680.4644256088186</v>
      </c>
      <c r="AO66" s="20">
        <f t="shared" si="17"/>
        <v>207.46847986891075</v>
      </c>
      <c r="AP66" s="20">
        <f t="shared" si="18"/>
        <v>56.968586139666641</v>
      </c>
      <c r="AQ66" s="20">
        <f t="shared" si="19"/>
        <v>14.076762864266691</v>
      </c>
      <c r="AR66" s="20">
        <f t="shared" si="20"/>
        <v>3.1279541236361155</v>
      </c>
      <c r="AS66" s="20">
        <f t="shared" si="21"/>
        <v>0.62468562672028227</v>
      </c>
      <c r="AT66" s="20">
        <f t="shared" si="22"/>
        <v>0.11207213150341744</v>
      </c>
      <c r="AU66" s="20">
        <f t="shared" si="23"/>
        <v>1.8054736343522393E-2</v>
      </c>
    </row>
    <row r="67" spans="1:47" x14ac:dyDescent="0.2">
      <c r="A67" t="s">
        <v>199</v>
      </c>
      <c r="B67" s="4">
        <v>112716598</v>
      </c>
      <c r="C67" s="5">
        <v>78</v>
      </c>
      <c r="D67" s="19">
        <f t="shared" si="31"/>
        <v>0.93740312720909325</v>
      </c>
      <c r="E67" s="19">
        <f t="shared" si="31"/>
        <v>0.88493032977829178</v>
      </c>
      <c r="F67" s="19">
        <f t="shared" si="31"/>
        <v>0.8069376628580931</v>
      </c>
      <c r="G67" s="19">
        <f t="shared" si="31"/>
        <v>0.70309857139614884</v>
      </c>
      <c r="H67" s="19">
        <f t="shared" si="31"/>
        <v>0.57925970943910299</v>
      </c>
      <c r="I67" s="19">
        <f t="shared" si="31"/>
        <v>0.44696488337638596</v>
      </c>
      <c r="J67" s="19">
        <f t="shared" si="31"/>
        <v>0.32036919090127036</v>
      </c>
      <c r="K67" s="19">
        <f t="shared" si="31"/>
        <v>0.21185539858339664</v>
      </c>
      <c r="L67" s="19">
        <f t="shared" si="31"/>
        <v>0.128537149342415</v>
      </c>
      <c r="M67" s="19">
        <f t="shared" si="31"/>
        <v>7.1233377413986054E-2</v>
      </c>
      <c r="N67" s="19">
        <f t="shared" si="31"/>
        <v>3.5930319112925768E-2</v>
      </c>
      <c r="O67" s="19">
        <f t="shared" si="31"/>
        <v>1.6448695822745329E-2</v>
      </c>
      <c r="P67" s="19">
        <f t="shared" si="31"/>
        <v>6.8188622701761403E-3</v>
      </c>
      <c r="Q67" s="19">
        <f t="shared" si="31"/>
        <v>2.5551303304279793E-3</v>
      </c>
      <c r="R67" s="19">
        <f t="shared" si="31"/>
        <v>8.6416520909804451E-4</v>
      </c>
      <c r="S67" s="19">
        <f t="shared" si="31"/>
        <v>2.634774655952965E-4</v>
      </c>
      <c r="T67" s="19">
        <f t="shared" si="30"/>
        <v>7.2348043925085648E-5</v>
      </c>
      <c r="U67" s="19">
        <f t="shared" si="30"/>
        <v>1.7876979701236806E-5</v>
      </c>
      <c r="V67" s="19">
        <f t="shared" si="30"/>
        <v>3.9723886033904421E-6</v>
      </c>
      <c r="W67" s="19">
        <f t="shared" si="30"/>
        <v>7.9332815194899098E-7</v>
      </c>
      <c r="X67" s="19">
        <f t="shared" si="30"/>
        <v>1.4232755352061588E-7</v>
      </c>
      <c r="Y67" s="19">
        <f t="shared" si="30"/>
        <v>2.2928862142279627E-8</v>
      </c>
      <c r="Z67" s="20">
        <f t="shared" ref="Z67:Z130" si="32">D67*$B67</f>
        <v>105660891.45357023</v>
      </c>
      <c r="AA67" s="20">
        <f t="shared" ref="AA67:AA130" si="33">E67*$B67</f>
        <v>99746336.239627138</v>
      </c>
      <c r="AB67" s="20">
        <f t="shared" ref="AB67:AB130" si="34">F67*$B67</f>
        <v>90955268.155435205</v>
      </c>
      <c r="AC67" s="20">
        <f t="shared" ref="AC67:AC130" si="35">G67*$B67</f>
        <v>79250879.026434004</v>
      </c>
      <c r="AD67" s="20">
        <f t="shared" ref="AD67:AD130" si="36">H67*$B67</f>
        <v>65292183.806444176</v>
      </c>
      <c r="AE67" s="20">
        <f t="shared" ref="AE67:AE130" si="37">I67*$B67</f>
        <v>50380361.07965298</v>
      </c>
      <c r="AF67" s="20">
        <f t="shared" ref="AF67:AF130" si="38">J67*$B67</f>
        <v>36110925.302403748</v>
      </c>
      <c r="AG67" s="20">
        <f t="shared" ref="AG67:AG130" si="39">K67*$B67</f>
        <v>23879619.79625449</v>
      </c>
      <c r="AH67" s="20">
        <f t="shared" ref="AH67:AH130" si="40">L67*$B67</f>
        <v>14488270.190494956</v>
      </c>
      <c r="AI67" s="20">
        <f t="shared" ref="AI67:AI130" si="41">M67*$B67</f>
        <v>8029183.9661545455</v>
      </c>
      <c r="AJ67" s="20">
        <f t="shared" ref="AJ67:AJ130" si="42">N67*$B67</f>
        <v>4049943.3354633702</v>
      </c>
      <c r="AK67" s="20">
        <f t="shared" ref="AK67:AK130" si="43">O67*$B67</f>
        <v>1854041.0346766645</v>
      </c>
      <c r="AL67" s="20">
        <f t="shared" ref="AL67:AL130" si="44">P67*$B67</f>
        <v>768598.95732481137</v>
      </c>
      <c r="AM67" s="20">
        <f t="shared" ref="AM67:AM130" si="45">Q67*$B67</f>
        <v>288005.5982924577</v>
      </c>
      <c r="AN67" s="20">
        <f t="shared" ref="AN67:AN130" si="46">R67*$B67</f>
        <v>97405.762479490222</v>
      </c>
      <c r="AO67" s="20">
        <f t="shared" ref="AO67:AO130" si="47">S67*$B67</f>
        <v>29698.283571563865</v>
      </c>
      <c r="AP67" s="20">
        <f t="shared" ref="AP67:AP130" si="48">T67*$B67</f>
        <v>8154.8253831902211</v>
      </c>
      <c r="AQ67" s="20">
        <f t="shared" ref="AQ67:AQ130" si="49">U67*$B67</f>
        <v>2015.0323344384692</v>
      </c>
      <c r="AR67" s="20">
        <f t="shared" ref="AR67:AR130" si="50">V67*$B67</f>
        <v>447.7541293081419</v>
      </c>
      <c r="AS67" s="20">
        <f t="shared" ref="AS67:AS130" si="51">W67*$B67</f>
        <v>89.421250385317336</v>
      </c>
      <c r="AT67" s="20">
        <f t="shared" ref="AT67:AT130" si="52">X67*$B67</f>
        <v>16.042677634506745</v>
      </c>
      <c r="AU67" s="20">
        <f t="shared" ref="AU67:AU130" si="53">Y67*$B67</f>
        <v>2.5844633366887515</v>
      </c>
    </row>
    <row r="68" spans="1:47" x14ac:dyDescent="0.2">
      <c r="A68" t="s">
        <v>141</v>
      </c>
      <c r="B68" s="4">
        <v>6364943</v>
      </c>
      <c r="C68" s="5">
        <v>78</v>
      </c>
      <c r="D68" s="19">
        <f t="shared" si="31"/>
        <v>0.93740312720909325</v>
      </c>
      <c r="E68" s="19">
        <f t="shared" si="31"/>
        <v>0.88493032977829178</v>
      </c>
      <c r="F68" s="19">
        <f t="shared" si="31"/>
        <v>0.8069376628580931</v>
      </c>
      <c r="G68" s="19">
        <f t="shared" si="31"/>
        <v>0.70309857139614884</v>
      </c>
      <c r="H68" s="19">
        <f t="shared" si="31"/>
        <v>0.57925970943910299</v>
      </c>
      <c r="I68" s="19">
        <f t="shared" si="31"/>
        <v>0.44696488337638596</v>
      </c>
      <c r="J68" s="19">
        <f t="shared" si="31"/>
        <v>0.32036919090127036</v>
      </c>
      <c r="K68" s="19">
        <f t="shared" si="31"/>
        <v>0.21185539858339664</v>
      </c>
      <c r="L68" s="19">
        <f t="shared" si="31"/>
        <v>0.128537149342415</v>
      </c>
      <c r="M68" s="19">
        <f t="shared" si="31"/>
        <v>7.1233377413986054E-2</v>
      </c>
      <c r="N68" s="19">
        <f t="shared" si="31"/>
        <v>3.5930319112925768E-2</v>
      </c>
      <c r="O68" s="19">
        <f t="shared" si="31"/>
        <v>1.6448695822745329E-2</v>
      </c>
      <c r="P68" s="19">
        <f t="shared" si="31"/>
        <v>6.8188622701761403E-3</v>
      </c>
      <c r="Q68" s="19">
        <f t="shared" si="31"/>
        <v>2.5551303304279793E-3</v>
      </c>
      <c r="R68" s="19">
        <f t="shared" si="31"/>
        <v>8.6416520909804451E-4</v>
      </c>
      <c r="S68" s="19">
        <f t="shared" si="31"/>
        <v>2.634774655952965E-4</v>
      </c>
      <c r="T68" s="19">
        <f t="shared" si="30"/>
        <v>7.2348043925085648E-5</v>
      </c>
      <c r="U68" s="19">
        <f t="shared" si="30"/>
        <v>1.7876979701236806E-5</v>
      </c>
      <c r="V68" s="19">
        <f t="shared" si="30"/>
        <v>3.9723886033904421E-6</v>
      </c>
      <c r="W68" s="19">
        <f t="shared" si="30"/>
        <v>7.9332815194899098E-7</v>
      </c>
      <c r="X68" s="19">
        <f t="shared" si="30"/>
        <v>1.4232755352061588E-7</v>
      </c>
      <c r="Y68" s="19">
        <f t="shared" si="30"/>
        <v>2.2928862142279627E-8</v>
      </c>
      <c r="Z68" s="20">
        <f t="shared" si="32"/>
        <v>5966517.4727076273</v>
      </c>
      <c r="AA68" s="20">
        <f t="shared" si="33"/>
        <v>5632531.1080100294</v>
      </c>
      <c r="AB68" s="20">
        <f t="shared" si="34"/>
        <v>5136112.2286449792</v>
      </c>
      <c r="AC68" s="20">
        <f t="shared" si="35"/>
        <v>4475182.3303179182</v>
      </c>
      <c r="AD68" s="20">
        <f t="shared" si="36"/>
        <v>3686955.0327764526</v>
      </c>
      <c r="AE68" s="20">
        <f t="shared" si="37"/>
        <v>2844906.0056923442</v>
      </c>
      <c r="AF68" s="20">
        <f t="shared" si="38"/>
        <v>2039131.6390427044</v>
      </c>
      <c r="AG68" s="20">
        <f t="shared" si="39"/>
        <v>1348447.5362256004</v>
      </c>
      <c r="AH68" s="20">
        <f t="shared" si="40"/>
        <v>818131.62894695892</v>
      </c>
      <c r="AI68" s="20">
        <f t="shared" si="41"/>
        <v>453396.38693750865</v>
      </c>
      <c r="AJ68" s="20">
        <f t="shared" si="42"/>
        <v>228694.43312558308</v>
      </c>
      <c r="AK68" s="20">
        <f t="shared" si="43"/>
        <v>104695.01133611212</v>
      </c>
      <c r="AL68" s="20">
        <f t="shared" si="44"/>
        <v>43401.669674521734</v>
      </c>
      <c r="AM68" s="20">
        <f t="shared" si="45"/>
        <v>16263.258910745253</v>
      </c>
      <c r="AN68" s="20">
        <f t="shared" si="46"/>
        <v>5500.3622984921349</v>
      </c>
      <c r="AO68" s="20">
        <f t="shared" si="47"/>
        <v>1677.0190502985233</v>
      </c>
      <c r="AP68" s="20">
        <f t="shared" si="48"/>
        <v>460.49117574466641</v>
      </c>
      <c r="AQ68" s="20">
        <f t="shared" si="49"/>
        <v>113.7859568105293</v>
      </c>
      <c r="AR68" s="20">
        <f t="shared" si="50"/>
        <v>25.284027034429769</v>
      </c>
      <c r="AS68" s="20">
        <f t="shared" si="51"/>
        <v>5.0494884674506668</v>
      </c>
      <c r="AT68" s="20">
        <f t="shared" si="52"/>
        <v>0.9059067654881694</v>
      </c>
      <c r="AU68" s="20">
        <f t="shared" si="53"/>
        <v>0.14594090059046771</v>
      </c>
    </row>
    <row r="69" spans="1:47" x14ac:dyDescent="0.2">
      <c r="A69" t="s">
        <v>84</v>
      </c>
      <c r="B69" s="4">
        <v>11396</v>
      </c>
      <c r="C69" s="5">
        <v>78</v>
      </c>
      <c r="D69" s="19">
        <f t="shared" si="31"/>
        <v>0.93740312720909325</v>
      </c>
      <c r="E69" s="19">
        <f t="shared" si="31"/>
        <v>0.88493032977829178</v>
      </c>
      <c r="F69" s="19">
        <f t="shared" si="31"/>
        <v>0.8069376628580931</v>
      </c>
      <c r="G69" s="19">
        <f t="shared" si="31"/>
        <v>0.70309857139614884</v>
      </c>
      <c r="H69" s="19">
        <f t="shared" si="31"/>
        <v>0.57925970943910299</v>
      </c>
      <c r="I69" s="19">
        <f t="shared" si="31"/>
        <v>0.44696488337638596</v>
      </c>
      <c r="J69" s="19">
        <f t="shared" si="31"/>
        <v>0.32036919090127036</v>
      </c>
      <c r="K69" s="19">
        <f t="shared" si="31"/>
        <v>0.21185539858339664</v>
      </c>
      <c r="L69" s="19">
        <f t="shared" si="31"/>
        <v>0.128537149342415</v>
      </c>
      <c r="M69" s="19">
        <f t="shared" si="31"/>
        <v>7.1233377413986054E-2</v>
      </c>
      <c r="N69" s="19">
        <f t="shared" si="31"/>
        <v>3.5930319112925768E-2</v>
      </c>
      <c r="O69" s="19">
        <f t="shared" si="31"/>
        <v>1.6448695822745329E-2</v>
      </c>
      <c r="P69" s="19">
        <f t="shared" si="31"/>
        <v>6.8188622701761403E-3</v>
      </c>
      <c r="Q69" s="19">
        <f t="shared" si="31"/>
        <v>2.5551303304279793E-3</v>
      </c>
      <c r="R69" s="19">
        <f t="shared" si="31"/>
        <v>8.6416520909804451E-4</v>
      </c>
      <c r="S69" s="19">
        <f t="shared" si="31"/>
        <v>2.634774655952965E-4</v>
      </c>
      <c r="T69" s="19">
        <f t="shared" si="30"/>
        <v>7.2348043925085648E-5</v>
      </c>
      <c r="U69" s="19">
        <f t="shared" si="30"/>
        <v>1.7876979701236806E-5</v>
      </c>
      <c r="V69" s="19">
        <f t="shared" si="30"/>
        <v>3.9723886033904421E-6</v>
      </c>
      <c r="W69" s="19">
        <f t="shared" si="30"/>
        <v>7.9332815194899098E-7</v>
      </c>
      <c r="X69" s="19">
        <f t="shared" si="30"/>
        <v>1.4232755352061588E-7</v>
      </c>
      <c r="Y69" s="19">
        <f t="shared" si="30"/>
        <v>2.2928862142279627E-8</v>
      </c>
      <c r="Z69" s="20">
        <f t="shared" si="32"/>
        <v>10682.646037674827</v>
      </c>
      <c r="AA69" s="20">
        <f t="shared" si="33"/>
        <v>10084.666038153413</v>
      </c>
      <c r="AB69" s="20">
        <f t="shared" si="34"/>
        <v>9195.8616059308297</v>
      </c>
      <c r="AC69" s="20">
        <f t="shared" si="35"/>
        <v>8012.5113196305119</v>
      </c>
      <c r="AD69" s="20">
        <f t="shared" si="36"/>
        <v>6601.2436487680179</v>
      </c>
      <c r="AE69" s="20">
        <f t="shared" si="37"/>
        <v>5093.6118109572944</v>
      </c>
      <c r="AF69" s="20">
        <f t="shared" si="38"/>
        <v>3650.9272995108772</v>
      </c>
      <c r="AG69" s="20">
        <f t="shared" si="39"/>
        <v>2414.3041222563879</v>
      </c>
      <c r="AH69" s="20">
        <f t="shared" si="40"/>
        <v>1464.8093539061613</v>
      </c>
      <c r="AI69" s="20">
        <f t="shared" si="41"/>
        <v>811.77556900978504</v>
      </c>
      <c r="AJ69" s="20">
        <f t="shared" si="42"/>
        <v>409.46191661090205</v>
      </c>
      <c r="AK69" s="20">
        <f t="shared" si="43"/>
        <v>187.44933759600576</v>
      </c>
      <c r="AL69" s="20">
        <f t="shared" si="44"/>
        <v>77.707754430927295</v>
      </c>
      <c r="AM69" s="20">
        <f t="shared" si="45"/>
        <v>29.118265245557254</v>
      </c>
      <c r="AN69" s="20">
        <f t="shared" si="46"/>
        <v>9.8480267228813148</v>
      </c>
      <c r="AO69" s="20">
        <f t="shared" si="47"/>
        <v>3.0025891979239989</v>
      </c>
      <c r="AP69" s="20">
        <f t="shared" si="48"/>
        <v>0.82447830857027604</v>
      </c>
      <c r="AQ69" s="20">
        <f t="shared" si="49"/>
        <v>0.20372606067529464</v>
      </c>
      <c r="AR69" s="20">
        <f t="shared" si="50"/>
        <v>4.5269340524237478E-2</v>
      </c>
      <c r="AS69" s="20">
        <f t="shared" si="51"/>
        <v>9.0407676196107012E-3</v>
      </c>
      <c r="AT69" s="20">
        <f t="shared" si="52"/>
        <v>1.6219647999209386E-3</v>
      </c>
      <c r="AU69" s="20">
        <f t="shared" si="53"/>
        <v>2.6129731297341863E-4</v>
      </c>
    </row>
    <row r="70" spans="1:47" x14ac:dyDescent="0.2">
      <c r="A70" t="s">
        <v>158</v>
      </c>
      <c r="B70" s="4">
        <v>18092026</v>
      </c>
      <c r="C70" s="5">
        <v>79</v>
      </c>
      <c r="D70" s="19">
        <f t="shared" si="31"/>
        <v>0.94520070830044201</v>
      </c>
      <c r="E70" s="19">
        <f t="shared" si="31"/>
        <v>0.89736274816786421</v>
      </c>
      <c r="F70" s="19">
        <f t="shared" si="31"/>
        <v>0.82467605514777054</v>
      </c>
      <c r="G70" s="19">
        <f t="shared" si="31"/>
        <v>0.72574688224992645</v>
      </c>
      <c r="H70" s="19">
        <f t="shared" si="31"/>
        <v>0.60513708953597489</v>
      </c>
      <c r="I70" s="19">
        <f t="shared" si="31"/>
        <v>0.47342353569963491</v>
      </c>
      <c r="J70" s="19">
        <f t="shared" si="31"/>
        <v>0.34457825838967571</v>
      </c>
      <c r="K70" s="19">
        <f t="shared" si="31"/>
        <v>0.23167757463479821</v>
      </c>
      <c r="L70" s="19">
        <f t="shared" si="31"/>
        <v>0.14306119219550906</v>
      </c>
      <c r="M70" s="19">
        <f t="shared" si="31"/>
        <v>8.0756659233771066E-2</v>
      </c>
      <c r="N70" s="19">
        <f t="shared" si="31"/>
        <v>4.1518219688779112E-2</v>
      </c>
      <c r="O70" s="19">
        <f t="shared" si="31"/>
        <v>1.9382787088818576E-2</v>
      </c>
      <c r="P70" s="19">
        <f t="shared" si="31"/>
        <v>8.1975359245961554E-3</v>
      </c>
      <c r="Q70" s="19">
        <f t="shared" si="31"/>
        <v>3.1348422607054838E-3</v>
      </c>
      <c r="R70" s="19">
        <f t="shared" si="31"/>
        <v>1.0823004813932391E-3</v>
      </c>
      <c r="S70" s="19">
        <f t="shared" si="31"/>
        <v>3.3692926567685522E-4</v>
      </c>
      <c r="T70" s="19">
        <f t="shared" si="30"/>
        <v>9.4481124804368655E-5</v>
      </c>
      <c r="U70" s="19">
        <f t="shared" si="30"/>
        <v>2.3845190710192199E-5</v>
      </c>
      <c r="V70" s="19">
        <f t="shared" si="30"/>
        <v>5.4125439077346016E-6</v>
      </c>
      <c r="W70" s="19">
        <f t="shared" si="30"/>
        <v>1.1043116444620082E-6</v>
      </c>
      <c r="X70" s="19">
        <f t="shared" si="30"/>
        <v>2.0242114795454569E-7</v>
      </c>
      <c r="Y70" s="19">
        <f t="shared" si="30"/>
        <v>3.3320448511453549E-8</v>
      </c>
      <c r="Z70" s="20">
        <f t="shared" si="32"/>
        <v>17100595.789790012</v>
      </c>
      <c r="AA70" s="20">
        <f t="shared" si="33"/>
        <v>16235110.171284452</v>
      </c>
      <c r="AB70" s="20">
        <f t="shared" si="34"/>
        <v>14920060.631310899</v>
      </c>
      <c r="AC70" s="20">
        <f t="shared" si="35"/>
        <v>13130231.463084608</v>
      </c>
      <c r="AD70" s="20">
        <f t="shared" si="36"/>
        <v>10948155.957449187</v>
      </c>
      <c r="AE70" s="20">
        <f t="shared" si="37"/>
        <v>8565190.9168897234</v>
      </c>
      <c r="AF70" s="20">
        <f t="shared" si="38"/>
        <v>6234118.8098207312</v>
      </c>
      <c r="AG70" s="20">
        <f t="shared" si="39"/>
        <v>4191516.7039097096</v>
      </c>
      <c r="AH70" s="20">
        <f t="shared" si="40"/>
        <v>2588266.8087921469</v>
      </c>
      <c r="AI70" s="20">
        <f t="shared" si="41"/>
        <v>1461051.5785305263</v>
      </c>
      <c r="AJ70" s="20">
        <f t="shared" si="42"/>
        <v>751148.71008310362</v>
      </c>
      <c r="AK70" s="20">
        <f t="shared" si="43"/>
        <v>350673.88796337001</v>
      </c>
      <c r="AL70" s="20">
        <f t="shared" si="44"/>
        <v>148310.03308372767</v>
      </c>
      <c r="AM70" s="20">
        <f t="shared" si="45"/>
        <v>56715.647686582393</v>
      </c>
      <c r="AN70" s="20">
        <f t="shared" si="46"/>
        <v>19581.008449178997</v>
      </c>
      <c r="AO70" s="20">
        <f t="shared" si="47"/>
        <v>6095.7330347865718</v>
      </c>
      <c r="AP70" s="20">
        <f t="shared" si="48"/>
        <v>1709.3549664698826</v>
      </c>
      <c r="AQ70" s="20">
        <f t="shared" si="49"/>
        <v>431.40781030375575</v>
      </c>
      <c r="AR70" s="20">
        <f t="shared" si="50"/>
        <v>97.923885104876007</v>
      </c>
      <c r="AS70" s="20">
        <f t="shared" si="51"/>
        <v>19.979234983709411</v>
      </c>
      <c r="AT70" s="20">
        <f t="shared" si="52"/>
        <v>3.6622086717434872</v>
      </c>
      <c r="AU70" s="20">
        <f t="shared" si="53"/>
        <v>0.6028344208008789</v>
      </c>
    </row>
    <row r="71" spans="1:47" x14ac:dyDescent="0.2">
      <c r="A71" t="s">
        <v>109</v>
      </c>
      <c r="B71" s="4">
        <v>813834</v>
      </c>
      <c r="C71" s="5">
        <v>79</v>
      </c>
      <c r="D71" s="19">
        <f t="shared" si="31"/>
        <v>0.94520070830044201</v>
      </c>
      <c r="E71" s="19">
        <f t="shared" si="31"/>
        <v>0.89736274816786421</v>
      </c>
      <c r="F71" s="19">
        <f t="shared" si="31"/>
        <v>0.82467605514777054</v>
      </c>
      <c r="G71" s="19">
        <f t="shared" si="31"/>
        <v>0.72574688224992645</v>
      </c>
      <c r="H71" s="19">
        <f t="shared" si="31"/>
        <v>0.60513708953597489</v>
      </c>
      <c r="I71" s="19">
        <f t="shared" si="31"/>
        <v>0.47342353569963491</v>
      </c>
      <c r="J71" s="19">
        <f t="shared" si="31"/>
        <v>0.34457825838967571</v>
      </c>
      <c r="K71" s="19">
        <f t="shared" si="31"/>
        <v>0.23167757463479821</v>
      </c>
      <c r="L71" s="19">
        <f t="shared" si="31"/>
        <v>0.14306119219550906</v>
      </c>
      <c r="M71" s="19">
        <f t="shared" si="31"/>
        <v>8.0756659233771066E-2</v>
      </c>
      <c r="N71" s="19">
        <f t="shared" si="31"/>
        <v>4.1518219688779112E-2</v>
      </c>
      <c r="O71" s="19">
        <f t="shared" si="31"/>
        <v>1.9382787088818576E-2</v>
      </c>
      <c r="P71" s="19">
        <f t="shared" si="31"/>
        <v>8.1975359245961554E-3</v>
      </c>
      <c r="Q71" s="19">
        <f t="shared" si="31"/>
        <v>3.1348422607054838E-3</v>
      </c>
      <c r="R71" s="19">
        <f t="shared" si="31"/>
        <v>1.0823004813932391E-3</v>
      </c>
      <c r="S71" s="19">
        <f t="shared" si="31"/>
        <v>3.3692926567685522E-4</v>
      </c>
      <c r="T71" s="19">
        <f t="shared" si="30"/>
        <v>9.4481124804368655E-5</v>
      </c>
      <c r="U71" s="19">
        <f t="shared" si="30"/>
        <v>2.3845190710192199E-5</v>
      </c>
      <c r="V71" s="19">
        <f t="shared" si="30"/>
        <v>5.4125439077346016E-6</v>
      </c>
      <c r="W71" s="19">
        <f t="shared" si="30"/>
        <v>1.1043116444620082E-6</v>
      </c>
      <c r="X71" s="19">
        <f t="shared" si="30"/>
        <v>2.0242114795454569E-7</v>
      </c>
      <c r="Y71" s="19">
        <f t="shared" si="30"/>
        <v>3.3320448511453549E-8</v>
      </c>
      <c r="Z71" s="20">
        <f t="shared" si="32"/>
        <v>769236.47323898191</v>
      </c>
      <c r="AA71" s="20">
        <f t="shared" si="33"/>
        <v>730304.31479244563</v>
      </c>
      <c r="AB71" s="20">
        <f t="shared" si="34"/>
        <v>671149.41266513069</v>
      </c>
      <c r="AC71" s="20">
        <f t="shared" si="35"/>
        <v>590637.48816898663</v>
      </c>
      <c r="AD71" s="20">
        <f t="shared" si="36"/>
        <v>492481.13812542061</v>
      </c>
      <c r="AE71" s="20">
        <f t="shared" si="37"/>
        <v>385288.16975257668</v>
      </c>
      <c r="AF71" s="20">
        <f t="shared" si="38"/>
        <v>280429.50233830331</v>
      </c>
      <c r="AG71" s="20">
        <f t="shared" si="39"/>
        <v>188547.08727533638</v>
      </c>
      <c r="AH71" s="20">
        <f t="shared" si="40"/>
        <v>116428.06228923991</v>
      </c>
      <c r="AI71" s="20">
        <f t="shared" si="41"/>
        <v>65722.515010856849</v>
      </c>
      <c r="AJ71" s="20">
        <f t="shared" si="42"/>
        <v>33788.938802197859</v>
      </c>
      <c r="AK71" s="20">
        <f t="shared" si="43"/>
        <v>15774.371147641577</v>
      </c>
      <c r="AL71" s="20">
        <f t="shared" si="44"/>
        <v>6671.4334516577874</v>
      </c>
      <c r="AM71" s="20">
        <f t="shared" si="45"/>
        <v>2551.2412163989866</v>
      </c>
      <c r="AN71" s="20">
        <f t="shared" si="46"/>
        <v>880.81292997418529</v>
      </c>
      <c r="AO71" s="20">
        <f t="shared" si="47"/>
        <v>274.20449200285776</v>
      </c>
      <c r="AP71" s="20">
        <f t="shared" si="48"/>
        <v>76.891951724038563</v>
      </c>
      <c r="AQ71" s="20">
        <f t="shared" si="49"/>
        <v>19.406026936438558</v>
      </c>
      <c r="AR71" s="20">
        <f t="shared" si="50"/>
        <v>4.4049122586072817</v>
      </c>
      <c r="AS71" s="20">
        <f t="shared" si="51"/>
        <v>0.89872636285909402</v>
      </c>
      <c r="AT71" s="20">
        <f t="shared" si="52"/>
        <v>0.16473721252443974</v>
      </c>
      <c r="AU71" s="20">
        <f t="shared" si="53"/>
        <v>2.7117313893870287E-2</v>
      </c>
    </row>
    <row r="72" spans="1:47" x14ac:dyDescent="0.2">
      <c r="A72" s="3" t="s">
        <v>116</v>
      </c>
      <c r="B72" s="4">
        <v>1873000</v>
      </c>
      <c r="C72" s="5">
        <v>79</v>
      </c>
      <c r="D72" s="19">
        <f t="shared" si="31"/>
        <v>0.94520070830044201</v>
      </c>
      <c r="E72" s="19">
        <f t="shared" si="31"/>
        <v>0.89736274816786421</v>
      </c>
      <c r="F72" s="19">
        <f t="shared" si="31"/>
        <v>0.82467605514777054</v>
      </c>
      <c r="G72" s="19">
        <f t="shared" si="31"/>
        <v>0.72574688224992645</v>
      </c>
      <c r="H72" s="19">
        <f t="shared" si="31"/>
        <v>0.60513708953597489</v>
      </c>
      <c r="I72" s="19">
        <f t="shared" si="31"/>
        <v>0.47342353569963491</v>
      </c>
      <c r="J72" s="19">
        <f t="shared" si="31"/>
        <v>0.34457825838967571</v>
      </c>
      <c r="K72" s="19">
        <f t="shared" si="31"/>
        <v>0.23167757463479821</v>
      </c>
      <c r="L72" s="19">
        <f t="shared" si="31"/>
        <v>0.14306119219550906</v>
      </c>
      <c r="M72" s="19">
        <f t="shared" si="31"/>
        <v>8.0756659233771066E-2</v>
      </c>
      <c r="N72" s="19">
        <f t="shared" si="31"/>
        <v>4.1518219688779112E-2</v>
      </c>
      <c r="O72" s="19">
        <f t="shared" si="31"/>
        <v>1.9382787088818576E-2</v>
      </c>
      <c r="P72" s="19">
        <f t="shared" si="31"/>
        <v>8.1975359245961554E-3</v>
      </c>
      <c r="Q72" s="19">
        <f t="shared" si="31"/>
        <v>3.1348422607054838E-3</v>
      </c>
      <c r="R72" s="19">
        <f t="shared" si="31"/>
        <v>1.0823004813932391E-3</v>
      </c>
      <c r="S72" s="19">
        <f t="shared" si="31"/>
        <v>3.3692926567685522E-4</v>
      </c>
      <c r="T72" s="19">
        <f t="shared" si="30"/>
        <v>9.4481124804368655E-5</v>
      </c>
      <c r="U72" s="19">
        <f t="shared" si="30"/>
        <v>2.3845190710192199E-5</v>
      </c>
      <c r="V72" s="19">
        <f t="shared" si="30"/>
        <v>5.4125439077346016E-6</v>
      </c>
      <c r="W72" s="19">
        <f t="shared" si="30"/>
        <v>1.1043116444620082E-6</v>
      </c>
      <c r="X72" s="19">
        <f t="shared" si="30"/>
        <v>2.0242114795454569E-7</v>
      </c>
      <c r="Y72" s="19">
        <f t="shared" si="30"/>
        <v>3.3320448511453549E-8</v>
      </c>
      <c r="Z72" s="20">
        <f t="shared" si="32"/>
        <v>1770360.9266467278</v>
      </c>
      <c r="AA72" s="20">
        <f t="shared" si="33"/>
        <v>1680760.4273184096</v>
      </c>
      <c r="AB72" s="20">
        <f t="shared" si="34"/>
        <v>1544618.2512917742</v>
      </c>
      <c r="AC72" s="20">
        <f t="shared" si="35"/>
        <v>1359323.9104541123</v>
      </c>
      <c r="AD72" s="20">
        <f t="shared" si="36"/>
        <v>1133421.7687008809</v>
      </c>
      <c r="AE72" s="20">
        <f t="shared" si="37"/>
        <v>886722.28236541618</v>
      </c>
      <c r="AF72" s="20">
        <f t="shared" si="38"/>
        <v>645395.07796386257</v>
      </c>
      <c r="AG72" s="20">
        <f t="shared" si="39"/>
        <v>433932.09729097702</v>
      </c>
      <c r="AH72" s="20">
        <f t="shared" si="40"/>
        <v>267953.61298218847</v>
      </c>
      <c r="AI72" s="20">
        <f t="shared" si="41"/>
        <v>151257.22274485321</v>
      </c>
      <c r="AJ72" s="20">
        <f t="shared" si="42"/>
        <v>77763.625477083275</v>
      </c>
      <c r="AK72" s="20">
        <f t="shared" si="43"/>
        <v>36303.960217357191</v>
      </c>
      <c r="AL72" s="20">
        <f t="shared" si="44"/>
        <v>15353.984786768598</v>
      </c>
      <c r="AM72" s="20">
        <f t="shared" si="45"/>
        <v>5871.5595543013715</v>
      </c>
      <c r="AN72" s="20">
        <f t="shared" si="46"/>
        <v>2027.1488016495368</v>
      </c>
      <c r="AO72" s="20">
        <f t="shared" si="47"/>
        <v>631.06851461274982</v>
      </c>
      <c r="AP72" s="20">
        <f t="shared" si="48"/>
        <v>176.9631467585825</v>
      </c>
      <c r="AQ72" s="20">
        <f t="shared" si="49"/>
        <v>44.662042200189987</v>
      </c>
      <c r="AR72" s="20">
        <f t="shared" si="50"/>
        <v>10.137694739186909</v>
      </c>
      <c r="AS72" s="20">
        <f t="shared" si="51"/>
        <v>2.0683757100773414</v>
      </c>
      <c r="AT72" s="20">
        <f t="shared" si="52"/>
        <v>0.37913481011886407</v>
      </c>
      <c r="AU72" s="20">
        <f t="shared" si="53"/>
        <v>6.2409200061952497E-2</v>
      </c>
    </row>
    <row r="73" spans="1:47" x14ac:dyDescent="0.2">
      <c r="A73" t="s">
        <v>150</v>
      </c>
      <c r="B73" s="4">
        <v>10329931</v>
      </c>
      <c r="C73" s="5">
        <v>79</v>
      </c>
      <c r="D73" s="19">
        <f t="shared" si="31"/>
        <v>0.94520070830044201</v>
      </c>
      <c r="E73" s="19">
        <f t="shared" si="31"/>
        <v>0.89736274816786421</v>
      </c>
      <c r="F73" s="19">
        <f t="shared" si="31"/>
        <v>0.82467605514777054</v>
      </c>
      <c r="G73" s="19">
        <f t="shared" si="31"/>
        <v>0.72574688224992645</v>
      </c>
      <c r="H73" s="19">
        <f t="shared" si="31"/>
        <v>0.60513708953597489</v>
      </c>
      <c r="I73" s="19">
        <f t="shared" si="31"/>
        <v>0.47342353569963491</v>
      </c>
      <c r="J73" s="19">
        <f t="shared" si="31"/>
        <v>0.34457825838967571</v>
      </c>
      <c r="K73" s="19">
        <f t="shared" si="31"/>
        <v>0.23167757463479821</v>
      </c>
      <c r="L73" s="19">
        <f t="shared" si="31"/>
        <v>0.14306119219550906</v>
      </c>
      <c r="M73" s="19">
        <f t="shared" si="31"/>
        <v>8.0756659233771066E-2</v>
      </c>
      <c r="N73" s="19">
        <f t="shared" si="31"/>
        <v>4.1518219688779112E-2</v>
      </c>
      <c r="O73" s="19">
        <f t="shared" si="31"/>
        <v>1.9382787088818576E-2</v>
      </c>
      <c r="P73" s="19">
        <f t="shared" si="31"/>
        <v>8.1975359245961554E-3</v>
      </c>
      <c r="Q73" s="19">
        <f t="shared" si="31"/>
        <v>3.1348422607054838E-3</v>
      </c>
      <c r="R73" s="19">
        <f t="shared" si="31"/>
        <v>1.0823004813932391E-3</v>
      </c>
      <c r="S73" s="19">
        <f t="shared" si="31"/>
        <v>3.3692926567685522E-4</v>
      </c>
      <c r="T73" s="19">
        <f t="shared" si="30"/>
        <v>9.4481124804368655E-5</v>
      </c>
      <c r="U73" s="19">
        <f t="shared" si="30"/>
        <v>2.3845190710192199E-5</v>
      </c>
      <c r="V73" s="19">
        <f t="shared" si="30"/>
        <v>5.4125439077346016E-6</v>
      </c>
      <c r="W73" s="19">
        <f t="shared" si="30"/>
        <v>1.1043116444620082E-6</v>
      </c>
      <c r="X73" s="19">
        <f t="shared" si="30"/>
        <v>2.0242114795454569E-7</v>
      </c>
      <c r="Y73" s="19">
        <f t="shared" si="30"/>
        <v>3.3320448511453549E-8</v>
      </c>
      <c r="Z73" s="20">
        <f t="shared" si="32"/>
        <v>9763858.0978946928</v>
      </c>
      <c r="AA73" s="20">
        <f t="shared" si="33"/>
        <v>9269695.2705444135</v>
      </c>
      <c r="AB73" s="20">
        <f t="shared" si="34"/>
        <v>8518846.7470286638</v>
      </c>
      <c r="AC73" s="20">
        <f t="shared" si="35"/>
        <v>7496915.2171068648</v>
      </c>
      <c r="AD73" s="20">
        <f t="shared" si="36"/>
        <v>6251024.3804474426</v>
      </c>
      <c r="AE73" s="20">
        <f t="shared" si="37"/>
        <v>4890432.4575532656</v>
      </c>
      <c r="AF73" s="20">
        <f t="shared" si="38"/>
        <v>3559469.6332655214</v>
      </c>
      <c r="AG73" s="20">
        <f t="shared" si="39"/>
        <v>2393213.3602248156</v>
      </c>
      <c r="AH73" s="20">
        <f t="shared" si="40"/>
        <v>1477812.2441573471</v>
      </c>
      <c r="AI73" s="20">
        <f t="shared" si="41"/>
        <v>834210.71767536795</v>
      </c>
      <c r="AJ73" s="20">
        <f t="shared" si="42"/>
        <v>428880.34462792968</v>
      </c>
      <c r="AK73" s="20">
        <f t="shared" si="43"/>
        <v>200222.85321518677</v>
      </c>
      <c r="AL73" s="20">
        <f t="shared" si="44"/>
        <v>84679.980471099494</v>
      </c>
      <c r="AM73" s="20">
        <f t="shared" si="45"/>
        <v>32382.704248971659</v>
      </c>
      <c r="AN73" s="20">
        <f t="shared" si="46"/>
        <v>11180.089294058944</v>
      </c>
      <c r="AO73" s="20">
        <f t="shared" si="47"/>
        <v>3480.4560663225825</v>
      </c>
      <c r="AP73" s="20">
        <f t="shared" si="48"/>
        <v>975.98350003151666</v>
      </c>
      <c r="AQ73" s="20">
        <f t="shared" si="49"/>
        <v>246.31917471812642</v>
      </c>
      <c r="AR73" s="20">
        <f t="shared" si="50"/>
        <v>55.9112051013688</v>
      </c>
      <c r="AS73" s="20">
        <f t="shared" si="51"/>
        <v>11.407463089789077</v>
      </c>
      <c r="AT73" s="20">
        <f t="shared" si="52"/>
        <v>2.0909964913112482</v>
      </c>
      <c r="AU73" s="20">
        <f t="shared" si="53"/>
        <v>0.34419793401236787</v>
      </c>
    </row>
    <row r="74" spans="1:47" x14ac:dyDescent="0.2">
      <c r="A74" t="s">
        <v>161</v>
      </c>
      <c r="B74" s="4">
        <v>21893579</v>
      </c>
      <c r="C74" s="5">
        <v>79</v>
      </c>
      <c r="D74" s="19">
        <f t="shared" si="31"/>
        <v>0.94520070830044201</v>
      </c>
      <c r="E74" s="19">
        <f t="shared" si="31"/>
        <v>0.89736274816786421</v>
      </c>
      <c r="F74" s="19">
        <f t="shared" si="31"/>
        <v>0.82467605514777054</v>
      </c>
      <c r="G74" s="19">
        <f t="shared" si="31"/>
        <v>0.72574688224992645</v>
      </c>
      <c r="H74" s="19">
        <f t="shared" si="31"/>
        <v>0.60513708953597489</v>
      </c>
      <c r="I74" s="19">
        <f t="shared" si="31"/>
        <v>0.47342353569963491</v>
      </c>
      <c r="J74" s="19">
        <f t="shared" si="31"/>
        <v>0.34457825838967571</v>
      </c>
      <c r="K74" s="19">
        <f t="shared" si="31"/>
        <v>0.23167757463479821</v>
      </c>
      <c r="L74" s="19">
        <f t="shared" si="31"/>
        <v>0.14306119219550906</v>
      </c>
      <c r="M74" s="19">
        <f t="shared" si="31"/>
        <v>8.0756659233771066E-2</v>
      </c>
      <c r="N74" s="19">
        <f t="shared" si="31"/>
        <v>4.1518219688779112E-2</v>
      </c>
      <c r="O74" s="19">
        <f t="shared" si="31"/>
        <v>1.9382787088818576E-2</v>
      </c>
      <c r="P74" s="19">
        <f t="shared" si="31"/>
        <v>8.1975359245961554E-3</v>
      </c>
      <c r="Q74" s="19">
        <f t="shared" si="31"/>
        <v>3.1348422607054838E-3</v>
      </c>
      <c r="R74" s="19">
        <f t="shared" si="31"/>
        <v>1.0823004813932391E-3</v>
      </c>
      <c r="S74" s="19">
        <f t="shared" si="31"/>
        <v>3.3692926567685522E-4</v>
      </c>
      <c r="T74" s="19">
        <f t="shared" si="30"/>
        <v>9.4481124804368655E-5</v>
      </c>
      <c r="U74" s="19">
        <f t="shared" si="30"/>
        <v>2.3845190710192199E-5</v>
      </c>
      <c r="V74" s="19">
        <f t="shared" si="30"/>
        <v>5.4125439077346016E-6</v>
      </c>
      <c r="W74" s="19">
        <f t="shared" si="30"/>
        <v>1.1043116444620082E-6</v>
      </c>
      <c r="X74" s="19">
        <f t="shared" si="30"/>
        <v>2.0242114795454569E-7</v>
      </c>
      <c r="Y74" s="19">
        <f t="shared" si="30"/>
        <v>3.3320448511453549E-8</v>
      </c>
      <c r="Z74" s="20">
        <f t="shared" si="32"/>
        <v>20693826.378031682</v>
      </c>
      <c r="AA74" s="20">
        <f t="shared" si="33"/>
        <v>19646482.218670242</v>
      </c>
      <c r="AB74" s="20">
        <f t="shared" si="34"/>
        <v>18055110.36278607</v>
      </c>
      <c r="AC74" s="20">
        <f t="shared" si="35"/>
        <v>15889196.700542463</v>
      </c>
      <c r="AD74" s="20">
        <f t="shared" si="36"/>
        <v>13248616.67558594</v>
      </c>
      <c r="AE74" s="20">
        <f t="shared" si="37"/>
        <v>10364935.579299277</v>
      </c>
      <c r="AF74" s="20">
        <f t="shared" si="38"/>
        <v>7544051.3217367781</v>
      </c>
      <c r="AG74" s="20">
        <f t="shared" si="39"/>
        <v>5072251.282795351</v>
      </c>
      <c r="AH74" s="20">
        <f t="shared" si="40"/>
        <v>3132121.5131665608</v>
      </c>
      <c r="AI74" s="20">
        <f t="shared" si="41"/>
        <v>1768052.2987106463</v>
      </c>
      <c r="AJ74" s="20">
        <f t="shared" si="42"/>
        <v>908982.42269564094</v>
      </c>
      <c r="AK74" s="20">
        <f t="shared" si="43"/>
        <v>424358.58036922949</v>
      </c>
      <c r="AL74" s="20">
        <f t="shared" si="44"/>
        <v>179473.40037048399</v>
      </c>
      <c r="AM74" s="20">
        <f t="shared" si="45"/>
        <v>68632.916687294099</v>
      </c>
      <c r="AN74" s="20">
        <f t="shared" si="46"/>
        <v>23695.43109112091</v>
      </c>
      <c r="AO74" s="20">
        <f t="shared" si="47"/>
        <v>7376.5874955082181</v>
      </c>
      <c r="AP74" s="20">
        <f t="shared" si="48"/>
        <v>2068.5299699133047</v>
      </c>
      <c r="AQ74" s="20">
        <f t="shared" si="49"/>
        <v>522.05656658365899</v>
      </c>
      <c r="AR74" s="20">
        <f t="shared" si="50"/>
        <v>118.49995763495622</v>
      </c>
      <c r="AS74" s="20">
        <f t="shared" si="51"/>
        <v>24.177334228648888</v>
      </c>
      <c r="AT74" s="20">
        <f t="shared" si="52"/>
        <v>4.4317233940135345</v>
      </c>
      <c r="AU74" s="20">
        <f t="shared" si="53"/>
        <v>0.72950387180094067</v>
      </c>
    </row>
    <row r="75" spans="1:47" x14ac:dyDescent="0.2">
      <c r="A75" t="s">
        <v>174</v>
      </c>
      <c r="B75" s="4">
        <v>45606480</v>
      </c>
      <c r="C75" s="5">
        <v>80</v>
      </c>
      <c r="D75" s="19">
        <f t="shared" si="31"/>
        <v>0.9522096477271853</v>
      </c>
      <c r="E75" s="19">
        <f t="shared" si="31"/>
        <v>0.90878878027413212</v>
      </c>
      <c r="F75" s="19">
        <f t="shared" si="31"/>
        <v>0.84134474606854304</v>
      </c>
      <c r="G75" s="19">
        <f t="shared" si="31"/>
        <v>0.74750746245307709</v>
      </c>
      <c r="H75" s="19">
        <f t="shared" si="31"/>
        <v>0.63055865981823644</v>
      </c>
      <c r="I75" s="19">
        <f t="shared" si="31"/>
        <v>0.5</v>
      </c>
      <c r="J75" s="19">
        <f t="shared" si="31"/>
        <v>0.36944134018176356</v>
      </c>
      <c r="K75" s="19">
        <f t="shared" si="31"/>
        <v>0.25249253754692291</v>
      </c>
      <c r="L75" s="19">
        <f t="shared" si="31"/>
        <v>0.15865525393145696</v>
      </c>
      <c r="M75" s="19">
        <f t="shared" si="31"/>
        <v>9.1211219725867876E-2</v>
      </c>
      <c r="N75" s="19">
        <f t="shared" si="31"/>
        <v>4.7790352272814696E-2</v>
      </c>
      <c r="O75" s="19">
        <f t="shared" si="31"/>
        <v>2.2750131948179209E-2</v>
      </c>
      <c r="P75" s="19">
        <f t="shared" si="31"/>
        <v>9.8153286286453145E-3</v>
      </c>
      <c r="Q75" s="19">
        <f t="shared" si="31"/>
        <v>3.8303805675897751E-3</v>
      </c>
      <c r="R75" s="19">
        <f t="shared" si="31"/>
        <v>1.3498980316301035E-3</v>
      </c>
      <c r="S75" s="19">
        <f t="shared" si="31"/>
        <v>4.290603331967846E-4</v>
      </c>
      <c r="T75" s="19">
        <f t="shared" si="30"/>
        <v>1.2286638996517052E-4</v>
      </c>
      <c r="U75" s="19">
        <f t="shared" si="30"/>
        <v>3.1671241833119979E-5</v>
      </c>
      <c r="V75" s="19">
        <f t="shared" si="30"/>
        <v>7.3434238369030069E-6</v>
      </c>
      <c r="W75" s="19">
        <f t="shared" si="30"/>
        <v>1.5306267365788884E-6</v>
      </c>
      <c r="X75" s="19">
        <f t="shared" si="30"/>
        <v>2.8665157192353519E-7</v>
      </c>
      <c r="Y75" s="19">
        <f t="shared" si="30"/>
        <v>4.8213033676525185E-8</v>
      </c>
      <c r="Z75" s="20">
        <f t="shared" si="32"/>
        <v>43426930.254876919</v>
      </c>
      <c r="AA75" s="20">
        <f t="shared" si="33"/>
        <v>41446657.331796601</v>
      </c>
      <c r="AB75" s="20">
        <f t="shared" si="34"/>
        <v>38370772.334680088</v>
      </c>
      <c r="AC75" s="20">
        <f t="shared" si="35"/>
        <v>34091184.136217013</v>
      </c>
      <c r="AD75" s="20">
        <f t="shared" si="36"/>
        <v>28757560.907827202</v>
      </c>
      <c r="AE75" s="20">
        <f t="shared" si="37"/>
        <v>22803240</v>
      </c>
      <c r="AF75" s="20">
        <f t="shared" si="38"/>
        <v>16848919.092172798</v>
      </c>
      <c r="AG75" s="20">
        <f t="shared" si="39"/>
        <v>11515295.863782989</v>
      </c>
      <c r="AH75" s="20">
        <f t="shared" si="40"/>
        <v>7235707.6653199131</v>
      </c>
      <c r="AI75" s="20">
        <f t="shared" si="41"/>
        <v>4159822.6682033986</v>
      </c>
      <c r="AJ75" s="20">
        <f t="shared" si="42"/>
        <v>2179549.7451230781</v>
      </c>
      <c r="AK75" s="20">
        <f t="shared" si="43"/>
        <v>1037553.4376919961</v>
      </c>
      <c r="AL75" s="20">
        <f t="shared" si="44"/>
        <v>447642.58879573998</v>
      </c>
      <c r="AM75" s="20">
        <f t="shared" si="45"/>
        <v>174690.17474817173</v>
      </c>
      <c r="AN75" s="20">
        <f t="shared" si="46"/>
        <v>61564.097581577684</v>
      </c>
      <c r="AO75" s="20">
        <f t="shared" si="47"/>
        <v>19567.931504732493</v>
      </c>
      <c r="AP75" s="20">
        <f t="shared" si="48"/>
        <v>5603.5035566187498</v>
      </c>
      <c r="AQ75" s="20">
        <f t="shared" si="49"/>
        <v>1444.4138572373497</v>
      </c>
      <c r="AR75" s="20">
        <f t="shared" si="50"/>
        <v>334.90771234924023</v>
      </c>
      <c r="AS75" s="20">
        <f t="shared" si="51"/>
        <v>69.806497649250346</v>
      </c>
      <c r="AT75" s="20">
        <f t="shared" si="52"/>
        <v>13.073169181899269</v>
      </c>
      <c r="AU75" s="20">
        <f t="shared" si="53"/>
        <v>2.1988267561077723</v>
      </c>
    </row>
    <row r="76" spans="1:47" x14ac:dyDescent="0.2">
      <c r="A76" t="s">
        <v>100</v>
      </c>
      <c r="B76" s="4">
        <v>281995</v>
      </c>
      <c r="C76" s="5">
        <v>80</v>
      </c>
      <c r="D76" s="19">
        <f t="shared" si="31"/>
        <v>0.9522096477271853</v>
      </c>
      <c r="E76" s="19">
        <f t="shared" si="31"/>
        <v>0.90878878027413212</v>
      </c>
      <c r="F76" s="19">
        <f t="shared" si="31"/>
        <v>0.84134474606854304</v>
      </c>
      <c r="G76" s="19">
        <f t="shared" si="31"/>
        <v>0.74750746245307709</v>
      </c>
      <c r="H76" s="19">
        <f t="shared" si="31"/>
        <v>0.63055865981823644</v>
      </c>
      <c r="I76" s="19">
        <f t="shared" si="31"/>
        <v>0.5</v>
      </c>
      <c r="J76" s="19">
        <f t="shared" si="31"/>
        <v>0.36944134018176356</v>
      </c>
      <c r="K76" s="19">
        <f t="shared" si="31"/>
        <v>0.25249253754692291</v>
      </c>
      <c r="L76" s="19">
        <f t="shared" si="31"/>
        <v>0.15865525393145696</v>
      </c>
      <c r="M76" s="19">
        <f t="shared" si="31"/>
        <v>9.1211219725867876E-2</v>
      </c>
      <c r="N76" s="19">
        <f t="shared" si="31"/>
        <v>4.7790352272814696E-2</v>
      </c>
      <c r="O76" s="19">
        <f t="shared" si="31"/>
        <v>2.2750131948179209E-2</v>
      </c>
      <c r="P76" s="19">
        <f t="shared" si="31"/>
        <v>9.8153286286453145E-3</v>
      </c>
      <c r="Q76" s="19">
        <f t="shared" si="31"/>
        <v>3.8303805675897751E-3</v>
      </c>
      <c r="R76" s="19">
        <f t="shared" si="31"/>
        <v>1.3498980316301035E-3</v>
      </c>
      <c r="S76" s="19">
        <f t="shared" si="31"/>
        <v>4.290603331967846E-4</v>
      </c>
      <c r="T76" s="19">
        <f t="shared" si="30"/>
        <v>1.2286638996517052E-4</v>
      </c>
      <c r="U76" s="19">
        <f t="shared" si="30"/>
        <v>3.1671241833119979E-5</v>
      </c>
      <c r="V76" s="19">
        <f t="shared" si="30"/>
        <v>7.3434238369030069E-6</v>
      </c>
      <c r="W76" s="19">
        <f t="shared" si="30"/>
        <v>1.5306267365788884E-6</v>
      </c>
      <c r="X76" s="19">
        <f t="shared" si="30"/>
        <v>2.8665157192353519E-7</v>
      </c>
      <c r="Y76" s="19">
        <f t="shared" si="30"/>
        <v>4.8213033676525185E-8</v>
      </c>
      <c r="Z76" s="20">
        <f t="shared" si="32"/>
        <v>268518.35961082764</v>
      </c>
      <c r="AA76" s="20">
        <f t="shared" si="33"/>
        <v>256273.89209340388</v>
      </c>
      <c r="AB76" s="20">
        <f t="shared" si="34"/>
        <v>237255.0116675988</v>
      </c>
      <c r="AC76" s="20">
        <f t="shared" si="35"/>
        <v>210793.36687445547</v>
      </c>
      <c r="AD76" s="20">
        <f t="shared" si="36"/>
        <v>177814.38927544359</v>
      </c>
      <c r="AE76" s="20">
        <f t="shared" si="37"/>
        <v>140997.5</v>
      </c>
      <c r="AF76" s="20">
        <f t="shared" si="38"/>
        <v>104180.61072455642</v>
      </c>
      <c r="AG76" s="20">
        <f t="shared" si="39"/>
        <v>71201.633125544526</v>
      </c>
      <c r="AH76" s="20">
        <f t="shared" si="40"/>
        <v>44739.988332401204</v>
      </c>
      <c r="AI76" s="20">
        <f t="shared" si="41"/>
        <v>25721.107906596113</v>
      </c>
      <c r="AJ76" s="20">
        <f t="shared" si="42"/>
        <v>13476.64038917238</v>
      </c>
      <c r="AK76" s="20">
        <f t="shared" si="43"/>
        <v>6415.4234587267956</v>
      </c>
      <c r="AL76" s="20">
        <f t="shared" si="44"/>
        <v>2767.8735966348354</v>
      </c>
      <c r="AM76" s="20">
        <f t="shared" si="45"/>
        <v>1080.1481681574787</v>
      </c>
      <c r="AN76" s="20">
        <f t="shared" si="46"/>
        <v>380.66449542953103</v>
      </c>
      <c r="AO76" s="20">
        <f t="shared" si="47"/>
        <v>120.99286865982728</v>
      </c>
      <c r="AP76" s="20">
        <f t="shared" si="48"/>
        <v>34.647707638228262</v>
      </c>
      <c r="AQ76" s="20">
        <f t="shared" si="49"/>
        <v>8.9311318407306679</v>
      </c>
      <c r="AR76" s="20">
        <f t="shared" si="50"/>
        <v>2.0708088048874633</v>
      </c>
      <c r="AS76" s="20">
        <f t="shared" si="51"/>
        <v>0.43162908658156363</v>
      </c>
      <c r="AT76" s="20">
        <f t="shared" si="52"/>
        <v>8.0834310024577305E-2</v>
      </c>
      <c r="AU76" s="20">
        <f t="shared" si="53"/>
        <v>1.359583443161172E-2</v>
      </c>
    </row>
    <row r="77" spans="1:47" x14ac:dyDescent="0.2">
      <c r="A77" t="s">
        <v>149</v>
      </c>
      <c r="B77" s="4">
        <v>11332972</v>
      </c>
      <c r="C77" s="5">
        <v>80</v>
      </c>
      <c r="D77" s="19">
        <f t="shared" si="31"/>
        <v>0.9522096477271853</v>
      </c>
      <c r="E77" s="19">
        <f t="shared" si="31"/>
        <v>0.90878878027413212</v>
      </c>
      <c r="F77" s="19">
        <f t="shared" si="31"/>
        <v>0.84134474606854304</v>
      </c>
      <c r="G77" s="19">
        <f t="shared" si="31"/>
        <v>0.74750746245307709</v>
      </c>
      <c r="H77" s="19">
        <f t="shared" si="31"/>
        <v>0.63055865981823644</v>
      </c>
      <c r="I77" s="19">
        <f t="shared" si="31"/>
        <v>0.5</v>
      </c>
      <c r="J77" s="19">
        <f t="shared" si="31"/>
        <v>0.36944134018176356</v>
      </c>
      <c r="K77" s="19">
        <f t="shared" si="31"/>
        <v>0.25249253754692291</v>
      </c>
      <c r="L77" s="19">
        <f t="shared" si="31"/>
        <v>0.15865525393145696</v>
      </c>
      <c r="M77" s="19">
        <f t="shared" si="31"/>
        <v>9.1211219725867876E-2</v>
      </c>
      <c r="N77" s="19">
        <f t="shared" si="31"/>
        <v>4.7790352272814696E-2</v>
      </c>
      <c r="O77" s="19">
        <f t="shared" si="31"/>
        <v>2.2750131948179209E-2</v>
      </c>
      <c r="P77" s="19">
        <f t="shared" si="31"/>
        <v>9.8153286286453145E-3</v>
      </c>
      <c r="Q77" s="19">
        <f t="shared" si="31"/>
        <v>3.8303805675897751E-3</v>
      </c>
      <c r="R77" s="19">
        <f t="shared" si="31"/>
        <v>1.3498980316301035E-3</v>
      </c>
      <c r="S77" s="19">
        <f t="shared" ref="S77:Y92" si="54" xml:space="preserve"> 1-_xlfn.NORM.DIST(S$1, $C77, 15, TRUE)</f>
        <v>4.290603331967846E-4</v>
      </c>
      <c r="T77" s="19">
        <f t="shared" si="54"/>
        <v>1.2286638996517052E-4</v>
      </c>
      <c r="U77" s="19">
        <f t="shared" si="54"/>
        <v>3.1671241833119979E-5</v>
      </c>
      <c r="V77" s="19">
        <f t="shared" si="54"/>
        <v>7.3434238369030069E-6</v>
      </c>
      <c r="W77" s="19">
        <f t="shared" si="54"/>
        <v>1.5306267365788884E-6</v>
      </c>
      <c r="X77" s="19">
        <f t="shared" si="54"/>
        <v>2.8665157192353519E-7</v>
      </c>
      <c r="Y77" s="19">
        <f t="shared" si="54"/>
        <v>4.8213033676525185E-8</v>
      </c>
      <c r="Z77" s="20">
        <f t="shared" si="32"/>
        <v>10791365.275822055</v>
      </c>
      <c r="AA77" s="20">
        <f t="shared" si="33"/>
        <v>10299277.800760891</v>
      </c>
      <c r="AB77" s="20">
        <f t="shared" si="34"/>
        <v>9534936.4495419078</v>
      </c>
      <c r="AC77" s="20">
        <f t="shared" si="35"/>
        <v>8471481.1417717747</v>
      </c>
      <c r="AD77" s="20">
        <f t="shared" si="36"/>
        <v>7146103.6360775987</v>
      </c>
      <c r="AE77" s="20">
        <f t="shared" si="37"/>
        <v>5666486</v>
      </c>
      <c r="AF77" s="20">
        <f t="shared" si="38"/>
        <v>4186868.3639224013</v>
      </c>
      <c r="AG77" s="20">
        <f t="shared" si="39"/>
        <v>2861490.8582282262</v>
      </c>
      <c r="AH77" s="20">
        <f t="shared" si="40"/>
        <v>1798035.5504580918</v>
      </c>
      <c r="AI77" s="20">
        <f t="shared" si="41"/>
        <v>1033694.1992391084</v>
      </c>
      <c r="AJ77" s="20">
        <f t="shared" si="42"/>
        <v>541606.72417794529</v>
      </c>
      <c r="AK77" s="20">
        <f t="shared" si="43"/>
        <v>257826.60836502042</v>
      </c>
      <c r="AL77" s="20">
        <f t="shared" si="44"/>
        <v>111236.84451923575</v>
      </c>
      <c r="AM77" s="20">
        <f t="shared" si="45"/>
        <v>43409.595721839025</v>
      </c>
      <c r="AN77" s="20">
        <f t="shared" si="46"/>
        <v>15298.356595319077</v>
      </c>
      <c r="AO77" s="20">
        <f t="shared" si="47"/>
        <v>4862.5287424298303</v>
      </c>
      <c r="AP77" s="20">
        <f t="shared" si="48"/>
        <v>1392.4413572163585</v>
      </c>
      <c r="AQ77" s="20">
        <f t="shared" si="49"/>
        <v>358.92929689997737</v>
      </c>
      <c r="AR77" s="20">
        <f t="shared" si="50"/>
        <v>83.222816727754349</v>
      </c>
      <c r="AS77" s="20">
        <f t="shared" si="51"/>
        <v>17.346549948099916</v>
      </c>
      <c r="AT77" s="20">
        <f t="shared" si="52"/>
        <v>3.2486142383654104</v>
      </c>
      <c r="AU77" s="20">
        <f t="shared" si="53"/>
        <v>0.54639696069111698</v>
      </c>
    </row>
    <row r="78" spans="1:47" x14ac:dyDescent="0.2">
      <c r="A78" t="s">
        <v>147</v>
      </c>
      <c r="B78" s="4">
        <v>10593798</v>
      </c>
      <c r="C78" s="5">
        <v>80</v>
      </c>
      <c r="D78" s="19">
        <f t="shared" ref="D78:S93" si="55" xml:space="preserve"> 1-_xlfn.NORM.DIST(D$1, $C78, 15, TRUE)</f>
        <v>0.9522096477271853</v>
      </c>
      <c r="E78" s="19">
        <f t="shared" si="55"/>
        <v>0.90878878027413212</v>
      </c>
      <c r="F78" s="19">
        <f t="shared" si="55"/>
        <v>0.84134474606854304</v>
      </c>
      <c r="G78" s="19">
        <f t="shared" si="55"/>
        <v>0.74750746245307709</v>
      </c>
      <c r="H78" s="19">
        <f t="shared" si="55"/>
        <v>0.63055865981823644</v>
      </c>
      <c r="I78" s="19">
        <f t="shared" si="55"/>
        <v>0.5</v>
      </c>
      <c r="J78" s="19">
        <f t="shared" si="55"/>
        <v>0.36944134018176356</v>
      </c>
      <c r="K78" s="19">
        <f t="shared" si="55"/>
        <v>0.25249253754692291</v>
      </c>
      <c r="L78" s="19">
        <f t="shared" si="55"/>
        <v>0.15865525393145696</v>
      </c>
      <c r="M78" s="19">
        <f t="shared" si="55"/>
        <v>9.1211219725867876E-2</v>
      </c>
      <c r="N78" s="19">
        <f t="shared" si="55"/>
        <v>4.7790352272814696E-2</v>
      </c>
      <c r="O78" s="19">
        <f t="shared" si="55"/>
        <v>2.2750131948179209E-2</v>
      </c>
      <c r="P78" s="19">
        <f t="shared" si="55"/>
        <v>9.8153286286453145E-3</v>
      </c>
      <c r="Q78" s="19">
        <f t="shared" si="55"/>
        <v>3.8303805675897751E-3</v>
      </c>
      <c r="R78" s="19">
        <f t="shared" si="55"/>
        <v>1.3498980316301035E-3</v>
      </c>
      <c r="S78" s="19">
        <f t="shared" si="55"/>
        <v>4.290603331967846E-4</v>
      </c>
      <c r="T78" s="19">
        <f t="shared" si="54"/>
        <v>1.2286638996517052E-4</v>
      </c>
      <c r="U78" s="19">
        <f t="shared" si="54"/>
        <v>3.1671241833119979E-5</v>
      </c>
      <c r="V78" s="19">
        <f t="shared" si="54"/>
        <v>7.3434238369030069E-6</v>
      </c>
      <c r="W78" s="19">
        <f t="shared" si="54"/>
        <v>1.5306267365788884E-6</v>
      </c>
      <c r="X78" s="19">
        <f t="shared" si="54"/>
        <v>2.8665157192353519E-7</v>
      </c>
      <c r="Y78" s="19">
        <f t="shared" si="54"/>
        <v>4.8213033676525185E-8</v>
      </c>
      <c r="Z78" s="20">
        <f t="shared" si="32"/>
        <v>10087516.661672961</v>
      </c>
      <c r="AA78" s="20">
        <f t="shared" si="33"/>
        <v>9627524.7628905401</v>
      </c>
      <c r="AB78" s="20">
        <f t="shared" si="34"/>
        <v>8913036.2882114388</v>
      </c>
      <c r="AC78" s="20">
        <f t="shared" si="35"/>
        <v>7918943.0607204828</v>
      </c>
      <c r="AD78" s="20">
        <f t="shared" si="36"/>
        <v>6680011.0692651132</v>
      </c>
      <c r="AE78" s="20">
        <f t="shared" si="37"/>
        <v>5296899</v>
      </c>
      <c r="AF78" s="20">
        <f t="shared" si="38"/>
        <v>3913786.9307348863</v>
      </c>
      <c r="AG78" s="20">
        <f t="shared" si="39"/>
        <v>2674854.9392795167</v>
      </c>
      <c r="AH78" s="20">
        <f t="shared" si="40"/>
        <v>1680761.711788561</v>
      </c>
      <c r="AI78" s="20">
        <f t="shared" si="41"/>
        <v>966273.2371094597</v>
      </c>
      <c r="AJ78" s="20">
        <f t="shared" si="42"/>
        <v>506281.33832703979</v>
      </c>
      <c r="AK78" s="20">
        <f t="shared" si="43"/>
        <v>241010.30233235701</v>
      </c>
      <c r="AL78" s="20">
        <f t="shared" si="44"/>
        <v>103981.60879548547</v>
      </c>
      <c r="AM78" s="20">
        <f t="shared" si="45"/>
        <v>40578.277996171426</v>
      </c>
      <c r="AN78" s="20">
        <f t="shared" si="46"/>
        <v>14300.547067686926</v>
      </c>
      <c r="AO78" s="20">
        <f t="shared" si="47"/>
        <v>4545.37849969943</v>
      </c>
      <c r="AP78" s="20">
        <f t="shared" si="48"/>
        <v>1301.6217162802436</v>
      </c>
      <c r="AQ78" s="20">
        <f t="shared" si="49"/>
        <v>335.51873838922279</v>
      </c>
      <c r="AR78" s="20">
        <f t="shared" si="50"/>
        <v>77.794748756535398</v>
      </c>
      <c r="AS78" s="20">
        <f t="shared" si="51"/>
        <v>16.215150460715954</v>
      </c>
      <c r="AT78" s="20">
        <f t="shared" si="52"/>
        <v>3.0367288493404034</v>
      </c>
      <c r="AU78" s="20">
        <f t="shared" si="53"/>
        <v>0.51075913973630516</v>
      </c>
    </row>
    <row r="79" spans="1:47" x14ac:dyDescent="0.2">
      <c r="A79" t="s">
        <v>127</v>
      </c>
      <c r="B79" s="4">
        <v>4310108</v>
      </c>
      <c r="C79" s="5">
        <v>80</v>
      </c>
      <c r="D79" s="19">
        <f t="shared" si="55"/>
        <v>0.9522096477271853</v>
      </c>
      <c r="E79" s="19">
        <f t="shared" si="55"/>
        <v>0.90878878027413212</v>
      </c>
      <c r="F79" s="19">
        <f t="shared" si="55"/>
        <v>0.84134474606854304</v>
      </c>
      <c r="G79" s="19">
        <f t="shared" si="55"/>
        <v>0.74750746245307709</v>
      </c>
      <c r="H79" s="19">
        <f t="shared" si="55"/>
        <v>0.63055865981823644</v>
      </c>
      <c r="I79" s="19">
        <f t="shared" si="55"/>
        <v>0.5</v>
      </c>
      <c r="J79" s="19">
        <f t="shared" si="55"/>
        <v>0.36944134018176356</v>
      </c>
      <c r="K79" s="19">
        <f t="shared" si="55"/>
        <v>0.25249253754692291</v>
      </c>
      <c r="L79" s="19">
        <f t="shared" si="55"/>
        <v>0.15865525393145696</v>
      </c>
      <c r="M79" s="19">
        <f t="shared" si="55"/>
        <v>9.1211219725867876E-2</v>
      </c>
      <c r="N79" s="19">
        <f t="shared" si="55"/>
        <v>4.7790352272814696E-2</v>
      </c>
      <c r="O79" s="19">
        <f t="shared" si="55"/>
        <v>2.2750131948179209E-2</v>
      </c>
      <c r="P79" s="19">
        <f t="shared" si="55"/>
        <v>9.8153286286453145E-3</v>
      </c>
      <c r="Q79" s="19">
        <f t="shared" si="55"/>
        <v>3.8303805675897751E-3</v>
      </c>
      <c r="R79" s="19">
        <f t="shared" si="55"/>
        <v>1.3498980316301035E-3</v>
      </c>
      <c r="S79" s="19">
        <f t="shared" si="55"/>
        <v>4.290603331967846E-4</v>
      </c>
      <c r="T79" s="19">
        <f t="shared" si="54"/>
        <v>1.2286638996517052E-4</v>
      </c>
      <c r="U79" s="19">
        <f t="shared" si="54"/>
        <v>3.1671241833119979E-5</v>
      </c>
      <c r="V79" s="19">
        <f t="shared" si="54"/>
        <v>7.3434238369030069E-6</v>
      </c>
      <c r="W79" s="19">
        <f t="shared" si="54"/>
        <v>1.5306267365788884E-6</v>
      </c>
      <c r="X79" s="19">
        <f t="shared" si="54"/>
        <v>2.8665157192353519E-7</v>
      </c>
      <c r="Y79" s="19">
        <f t="shared" si="54"/>
        <v>4.8213033676525185E-8</v>
      </c>
      <c r="Z79" s="20">
        <f t="shared" si="32"/>
        <v>4104126.4203461232</v>
      </c>
      <c r="AA79" s="20">
        <f t="shared" si="33"/>
        <v>3916977.7921697791</v>
      </c>
      <c r="AB79" s="20">
        <f t="shared" si="34"/>
        <v>3626286.720787996</v>
      </c>
      <c r="AC79" s="20">
        <f t="shared" si="35"/>
        <v>3221837.893978707</v>
      </c>
      <c r="AD79" s="20">
        <f t="shared" si="36"/>
        <v>2717775.9241518592</v>
      </c>
      <c r="AE79" s="20">
        <f t="shared" si="37"/>
        <v>2155054</v>
      </c>
      <c r="AF79" s="20">
        <f t="shared" si="38"/>
        <v>1592332.0758481405</v>
      </c>
      <c r="AG79" s="20">
        <f t="shared" si="39"/>
        <v>1088270.1060212927</v>
      </c>
      <c r="AH79" s="20">
        <f t="shared" si="40"/>
        <v>683821.27921200416</v>
      </c>
      <c r="AI79" s="20">
        <f t="shared" si="41"/>
        <v>393130.20783022093</v>
      </c>
      <c r="AJ79" s="20">
        <f t="shared" si="42"/>
        <v>205981.5796538768</v>
      </c>
      <c r="AK79" s="20">
        <f t="shared" si="43"/>
        <v>98055.525710902788</v>
      </c>
      <c r="AL79" s="20">
        <f t="shared" si="44"/>
        <v>42305.126444953203</v>
      </c>
      <c r="AM79" s="20">
        <f t="shared" si="45"/>
        <v>16509.353927413231</v>
      </c>
      <c r="AN79" s="20">
        <f t="shared" si="46"/>
        <v>5818.2063053131624</v>
      </c>
      <c r="AO79" s="20">
        <f t="shared" si="47"/>
        <v>1849.296374594127</v>
      </c>
      <c r="AP79" s="20">
        <f t="shared" si="48"/>
        <v>529.56741032000116</v>
      </c>
      <c r="AQ79" s="20">
        <f t="shared" si="49"/>
        <v>136.50647279486509</v>
      </c>
      <c r="AR79" s="20">
        <f t="shared" si="50"/>
        <v>31.650949826826345</v>
      </c>
      <c r="AS79" s="20">
        <f t="shared" si="51"/>
        <v>6.5971665423425598</v>
      </c>
      <c r="AT79" s="20">
        <f t="shared" si="52"/>
        <v>1.2354992333602044</v>
      </c>
      <c r="AU79" s="20">
        <f t="shared" si="53"/>
        <v>0.20780338215346061</v>
      </c>
    </row>
    <row r="80" spans="1:47" x14ac:dyDescent="0.2">
      <c r="A80" t="s">
        <v>128</v>
      </c>
      <c r="B80" s="4">
        <v>4468087</v>
      </c>
      <c r="C80" s="5">
        <v>80</v>
      </c>
      <c r="D80" s="19">
        <f t="shared" si="55"/>
        <v>0.9522096477271853</v>
      </c>
      <c r="E80" s="19">
        <f t="shared" si="55"/>
        <v>0.90878878027413212</v>
      </c>
      <c r="F80" s="19">
        <f t="shared" si="55"/>
        <v>0.84134474606854304</v>
      </c>
      <c r="G80" s="19">
        <f t="shared" si="55"/>
        <v>0.74750746245307709</v>
      </c>
      <c r="H80" s="19">
        <f t="shared" si="55"/>
        <v>0.63055865981823644</v>
      </c>
      <c r="I80" s="19">
        <f t="shared" si="55"/>
        <v>0.5</v>
      </c>
      <c r="J80" s="19">
        <f t="shared" si="55"/>
        <v>0.36944134018176356</v>
      </c>
      <c r="K80" s="19">
        <f t="shared" si="55"/>
        <v>0.25249253754692291</v>
      </c>
      <c r="L80" s="19">
        <f t="shared" si="55"/>
        <v>0.15865525393145696</v>
      </c>
      <c r="M80" s="19">
        <f t="shared" si="55"/>
        <v>9.1211219725867876E-2</v>
      </c>
      <c r="N80" s="19">
        <f t="shared" si="55"/>
        <v>4.7790352272814696E-2</v>
      </c>
      <c r="O80" s="19">
        <f t="shared" si="55"/>
        <v>2.2750131948179209E-2</v>
      </c>
      <c r="P80" s="19">
        <f t="shared" si="55"/>
        <v>9.8153286286453145E-3</v>
      </c>
      <c r="Q80" s="19">
        <f t="shared" si="55"/>
        <v>3.8303805675897751E-3</v>
      </c>
      <c r="R80" s="19">
        <f t="shared" si="55"/>
        <v>1.3498980316301035E-3</v>
      </c>
      <c r="S80" s="19">
        <f t="shared" si="55"/>
        <v>4.290603331967846E-4</v>
      </c>
      <c r="T80" s="19">
        <f t="shared" si="54"/>
        <v>1.2286638996517052E-4</v>
      </c>
      <c r="U80" s="19">
        <f t="shared" si="54"/>
        <v>3.1671241833119979E-5</v>
      </c>
      <c r="V80" s="19">
        <f t="shared" si="54"/>
        <v>7.3434238369030069E-6</v>
      </c>
      <c r="W80" s="19">
        <f t="shared" si="54"/>
        <v>1.5306267365788884E-6</v>
      </c>
      <c r="X80" s="19">
        <f t="shared" si="54"/>
        <v>2.8665157192353519E-7</v>
      </c>
      <c r="Y80" s="19">
        <f t="shared" si="54"/>
        <v>4.8213033676525185E-8</v>
      </c>
      <c r="Z80" s="20">
        <f t="shared" si="32"/>
        <v>4254555.5482844161</v>
      </c>
      <c r="AA80" s="20">
        <f t="shared" si="33"/>
        <v>4060547.334888706</v>
      </c>
      <c r="AB80" s="20">
        <f t="shared" si="34"/>
        <v>3759201.5224271584</v>
      </c>
      <c r="AC80" s="20">
        <f t="shared" si="35"/>
        <v>3339928.375389582</v>
      </c>
      <c r="AD80" s="20">
        <f t="shared" si="36"/>
        <v>2817390.9506712845</v>
      </c>
      <c r="AE80" s="20">
        <f t="shared" si="37"/>
        <v>2234043.5</v>
      </c>
      <c r="AF80" s="20">
        <f t="shared" si="38"/>
        <v>1650696.0493287153</v>
      </c>
      <c r="AG80" s="20">
        <f t="shared" si="39"/>
        <v>1128158.6246104182</v>
      </c>
      <c r="AH80" s="20">
        <f t="shared" si="40"/>
        <v>708885.4775728418</v>
      </c>
      <c r="AI80" s="20">
        <f t="shared" si="41"/>
        <v>407539.66511129384</v>
      </c>
      <c r="AJ80" s="20">
        <f t="shared" si="42"/>
        <v>213531.4517155838</v>
      </c>
      <c r="AK80" s="20">
        <f t="shared" si="43"/>
        <v>101649.56880594419</v>
      </c>
      <c r="AL80" s="20">
        <f t="shared" si="44"/>
        <v>43855.742246377959</v>
      </c>
      <c r="AM80" s="20">
        <f t="shared" si="45"/>
        <v>17114.473619100496</v>
      </c>
      <c r="AN80" s="20">
        <f t="shared" si="46"/>
        <v>6031.4618464520545</v>
      </c>
      <c r="AO80" s="20">
        <f t="shared" si="47"/>
        <v>1917.0788969722216</v>
      </c>
      <c r="AP80" s="20">
        <f t="shared" si="48"/>
        <v>548.97771974030888</v>
      </c>
      <c r="AQ80" s="20">
        <f t="shared" si="49"/>
        <v>141.50986390841953</v>
      </c>
      <c r="AR80" s="20">
        <f t="shared" si="50"/>
        <v>32.811056581156443</v>
      </c>
      <c r="AS80" s="20">
        <f t="shared" si="51"/>
        <v>6.8389734235605557</v>
      </c>
      <c r="AT80" s="20">
        <f t="shared" si="52"/>
        <v>1.2807841620411127</v>
      </c>
      <c r="AU80" s="20">
        <f t="shared" si="53"/>
        <v>0.21542002900064439</v>
      </c>
    </row>
    <row r="81" spans="1:47" x14ac:dyDescent="0.2">
      <c r="A81" t="s">
        <v>195</v>
      </c>
      <c r="B81" s="4">
        <v>117337368</v>
      </c>
      <c r="C81" s="5">
        <v>80</v>
      </c>
      <c r="D81" s="19">
        <f t="shared" si="55"/>
        <v>0.9522096477271853</v>
      </c>
      <c r="E81" s="19">
        <f t="shared" si="55"/>
        <v>0.90878878027413212</v>
      </c>
      <c r="F81" s="19">
        <f t="shared" si="55"/>
        <v>0.84134474606854304</v>
      </c>
      <c r="G81" s="19">
        <f t="shared" si="55"/>
        <v>0.74750746245307709</v>
      </c>
      <c r="H81" s="19">
        <f t="shared" si="55"/>
        <v>0.63055865981823644</v>
      </c>
      <c r="I81" s="19">
        <f t="shared" si="55"/>
        <v>0.5</v>
      </c>
      <c r="J81" s="19">
        <f t="shared" si="55"/>
        <v>0.36944134018176356</v>
      </c>
      <c r="K81" s="19">
        <f t="shared" si="55"/>
        <v>0.25249253754692291</v>
      </c>
      <c r="L81" s="19">
        <f t="shared" si="55"/>
        <v>0.15865525393145696</v>
      </c>
      <c r="M81" s="19">
        <f t="shared" si="55"/>
        <v>9.1211219725867876E-2</v>
      </c>
      <c r="N81" s="19">
        <f t="shared" si="55"/>
        <v>4.7790352272814696E-2</v>
      </c>
      <c r="O81" s="19">
        <f t="shared" si="55"/>
        <v>2.2750131948179209E-2</v>
      </c>
      <c r="P81" s="19">
        <f t="shared" si="55"/>
        <v>9.8153286286453145E-3</v>
      </c>
      <c r="Q81" s="19">
        <f t="shared" si="55"/>
        <v>3.8303805675897751E-3</v>
      </c>
      <c r="R81" s="19">
        <f t="shared" si="55"/>
        <v>1.3498980316301035E-3</v>
      </c>
      <c r="S81" s="19">
        <f t="shared" si="55"/>
        <v>4.290603331967846E-4</v>
      </c>
      <c r="T81" s="19">
        <f t="shared" si="54"/>
        <v>1.2286638996517052E-4</v>
      </c>
      <c r="U81" s="19">
        <f t="shared" si="54"/>
        <v>3.1671241833119979E-5</v>
      </c>
      <c r="V81" s="19">
        <f t="shared" si="54"/>
        <v>7.3434238369030069E-6</v>
      </c>
      <c r="W81" s="19">
        <f t="shared" si="54"/>
        <v>1.5306267365788884E-6</v>
      </c>
      <c r="X81" s="19">
        <f t="shared" si="54"/>
        <v>2.8665157192353519E-7</v>
      </c>
      <c r="Y81" s="19">
        <f t="shared" si="54"/>
        <v>4.8213033676525185E-8</v>
      </c>
      <c r="Z81" s="20">
        <f t="shared" si="32"/>
        <v>111729773.84851511</v>
      </c>
      <c r="AA81" s="20">
        <f t="shared" si="33"/>
        <v>106634883.54529698</v>
      </c>
      <c r="AB81" s="20">
        <f t="shared" si="34"/>
        <v>98721178.084311187</v>
      </c>
      <c r="AC81" s="20">
        <f t="shared" si="35"/>
        <v>87710558.204602882</v>
      </c>
      <c r="AD81" s="20">
        <f t="shared" si="36"/>
        <v>73988093.512679219</v>
      </c>
      <c r="AE81" s="20">
        <f t="shared" si="37"/>
        <v>58668684</v>
      </c>
      <c r="AF81" s="20">
        <f t="shared" si="38"/>
        <v>43349274.487320781</v>
      </c>
      <c r="AG81" s="20">
        <f t="shared" si="39"/>
        <v>29626809.79539711</v>
      </c>
      <c r="AH81" s="20">
        <f t="shared" si="40"/>
        <v>18616189.915688813</v>
      </c>
      <c r="AI81" s="20">
        <f t="shared" si="41"/>
        <v>10702484.454703018</v>
      </c>
      <c r="AJ81" s="20">
        <f t="shared" si="42"/>
        <v>5607594.1514848946</v>
      </c>
      <c r="AK81" s="20">
        <f t="shared" si="43"/>
        <v>2669440.6044520605</v>
      </c>
      <c r="AL81" s="20">
        <f t="shared" si="44"/>
        <v>1151704.8273402906</v>
      </c>
      <c r="AM81" s="20">
        <f t="shared" si="45"/>
        <v>449446.77423933032</v>
      </c>
      <c r="AN81" s="20">
        <f t="shared" si="46"/>
        <v>158393.48209985709</v>
      </c>
      <c r="AO81" s="20">
        <f t="shared" si="47"/>
        <v>50344.81021051373</v>
      </c>
      <c r="AP81" s="20">
        <f t="shared" si="48"/>
        <v>14416.81881417472</v>
      </c>
      <c r="AQ81" s="20">
        <f t="shared" si="49"/>
        <v>3716.2201579897937</v>
      </c>
      <c r="AR81" s="20">
        <f t="shared" si="50"/>
        <v>861.65802513066012</v>
      </c>
      <c r="AS81" s="20">
        <f t="shared" si="51"/>
        <v>179.59971266059608</v>
      </c>
      <c r="AT81" s="20">
        <f t="shared" si="52"/>
        <v>33.634940982570313</v>
      </c>
      <c r="AU81" s="20">
        <f t="shared" si="53"/>
        <v>5.6571904748988286</v>
      </c>
    </row>
    <row r="82" spans="1:47" x14ac:dyDescent="0.2">
      <c r="A82" t="s">
        <v>170</v>
      </c>
      <c r="B82" s="4">
        <v>36947025</v>
      </c>
      <c r="C82" s="5">
        <v>80</v>
      </c>
      <c r="D82" s="19">
        <f t="shared" si="55"/>
        <v>0.9522096477271853</v>
      </c>
      <c r="E82" s="19">
        <f t="shared" si="55"/>
        <v>0.90878878027413212</v>
      </c>
      <c r="F82" s="19">
        <f t="shared" si="55"/>
        <v>0.84134474606854304</v>
      </c>
      <c r="G82" s="19">
        <f t="shared" si="55"/>
        <v>0.74750746245307709</v>
      </c>
      <c r="H82" s="19">
        <f t="shared" si="55"/>
        <v>0.63055865981823644</v>
      </c>
      <c r="I82" s="19">
        <f t="shared" si="55"/>
        <v>0.5</v>
      </c>
      <c r="J82" s="19">
        <f t="shared" si="55"/>
        <v>0.36944134018176356</v>
      </c>
      <c r="K82" s="19">
        <f t="shared" si="55"/>
        <v>0.25249253754692291</v>
      </c>
      <c r="L82" s="19">
        <f t="shared" si="55"/>
        <v>0.15865525393145696</v>
      </c>
      <c r="M82" s="19">
        <f t="shared" si="55"/>
        <v>9.1211219725867876E-2</v>
      </c>
      <c r="N82" s="19">
        <f t="shared" si="55"/>
        <v>4.7790352272814696E-2</v>
      </c>
      <c r="O82" s="19">
        <f t="shared" si="55"/>
        <v>2.2750131948179209E-2</v>
      </c>
      <c r="P82" s="19">
        <f t="shared" si="55"/>
        <v>9.8153286286453145E-3</v>
      </c>
      <c r="Q82" s="19">
        <f t="shared" si="55"/>
        <v>3.8303805675897751E-3</v>
      </c>
      <c r="R82" s="19">
        <f t="shared" si="55"/>
        <v>1.3498980316301035E-3</v>
      </c>
      <c r="S82" s="19">
        <f t="shared" si="55"/>
        <v>4.290603331967846E-4</v>
      </c>
      <c r="T82" s="19">
        <f t="shared" si="54"/>
        <v>1.2286638996517052E-4</v>
      </c>
      <c r="U82" s="19">
        <f t="shared" si="54"/>
        <v>3.1671241833119979E-5</v>
      </c>
      <c r="V82" s="19">
        <f t="shared" si="54"/>
        <v>7.3434238369030069E-6</v>
      </c>
      <c r="W82" s="19">
        <f t="shared" si="54"/>
        <v>1.5306267365788884E-6</v>
      </c>
      <c r="X82" s="19">
        <f t="shared" si="54"/>
        <v>2.8665157192353519E-7</v>
      </c>
      <c r="Y82" s="19">
        <f t="shared" si="54"/>
        <v>4.8213033676525185E-8</v>
      </c>
      <c r="Z82" s="20">
        <f t="shared" si="32"/>
        <v>35181313.659817509</v>
      </c>
      <c r="AA82" s="20">
        <f t="shared" si="33"/>
        <v>33577041.784507863</v>
      </c>
      <c r="AB82" s="20">
        <f t="shared" si="34"/>
        <v>31085185.366613112</v>
      </c>
      <c r="AC82" s="20">
        <f t="shared" si="35"/>
        <v>27618176.9029404</v>
      </c>
      <c r="AD82" s="20">
        <f t="shared" si="36"/>
        <v>23297266.568270877</v>
      </c>
      <c r="AE82" s="20">
        <f t="shared" si="37"/>
        <v>18473512.5</v>
      </c>
      <c r="AF82" s="20">
        <f t="shared" si="38"/>
        <v>13649758.431729123</v>
      </c>
      <c r="AG82" s="20">
        <f t="shared" si="39"/>
        <v>9328848.0970596001</v>
      </c>
      <c r="AH82" s="20">
        <f t="shared" si="40"/>
        <v>5861839.6333868885</v>
      </c>
      <c r="AI82" s="20">
        <f t="shared" si="41"/>
        <v>3369983.2154921335</v>
      </c>
      <c r="AJ82" s="20">
        <f t="shared" si="42"/>
        <v>1765711.3401824913</v>
      </c>
      <c r="AK82" s="20">
        <f t="shared" si="43"/>
        <v>840549.69384267589</v>
      </c>
      <c r="AL82" s="20">
        <f t="shared" si="44"/>
        <v>362647.19222577417</v>
      </c>
      <c r="AM82" s="20">
        <f t="shared" si="45"/>
        <v>141521.16659025362</v>
      </c>
      <c r="AN82" s="20">
        <f t="shared" si="46"/>
        <v>49874.716322088221</v>
      </c>
      <c r="AO82" s="20">
        <f t="shared" si="47"/>
        <v>15852.50285712993</v>
      </c>
      <c r="AP82" s="20">
        <f t="shared" si="48"/>
        <v>4539.5475817029046</v>
      </c>
      <c r="AQ82" s="20">
        <f t="shared" si="49"/>
        <v>1170.1581637893296</v>
      </c>
      <c r="AR82" s="20">
        <f t="shared" si="50"/>
        <v>271.31766408765134</v>
      </c>
      <c r="AS82" s="20">
        <f t="shared" si="51"/>
        <v>56.552104302048605</v>
      </c>
      <c r="AT82" s="20">
        <f t="shared" si="52"/>
        <v>10.590922794148153</v>
      </c>
      <c r="AU82" s="20">
        <f t="shared" si="53"/>
        <v>1.7813281605724178</v>
      </c>
    </row>
    <row r="83" spans="1:47" x14ac:dyDescent="0.2">
      <c r="A83" t="s">
        <v>103</v>
      </c>
      <c r="B83" s="4">
        <v>521021</v>
      </c>
      <c r="C83" s="5">
        <v>81</v>
      </c>
      <c r="D83" s="19">
        <f t="shared" si="55"/>
        <v>0.95848178031122089</v>
      </c>
      <c r="E83" s="19">
        <f t="shared" si="55"/>
        <v>0.91924334076622893</v>
      </c>
      <c r="F83" s="19">
        <f t="shared" si="55"/>
        <v>0.85693880780449094</v>
      </c>
      <c r="G83" s="19">
        <f t="shared" si="55"/>
        <v>0.76832242536520179</v>
      </c>
      <c r="H83" s="19">
        <f t="shared" si="55"/>
        <v>0.65542174161032429</v>
      </c>
      <c r="I83" s="19">
        <f t="shared" si="55"/>
        <v>0.52657646430036509</v>
      </c>
      <c r="J83" s="19">
        <f t="shared" si="55"/>
        <v>0.39486291046402511</v>
      </c>
      <c r="K83" s="19">
        <f t="shared" si="55"/>
        <v>0.27425311775007355</v>
      </c>
      <c r="L83" s="19">
        <f t="shared" si="55"/>
        <v>0.17532394485222946</v>
      </c>
      <c r="M83" s="19">
        <f t="shared" si="55"/>
        <v>0.10263725183213579</v>
      </c>
      <c r="N83" s="19">
        <f t="shared" si="55"/>
        <v>5.4799291699557995E-2</v>
      </c>
      <c r="O83" s="19">
        <f t="shared" si="55"/>
        <v>2.6597574021009596E-2</v>
      </c>
      <c r="P83" s="19">
        <f t="shared" si="55"/>
        <v>1.1705298080558313E-2</v>
      </c>
      <c r="Q83" s="19">
        <f t="shared" si="55"/>
        <v>4.661188023718732E-3</v>
      </c>
      <c r="R83" s="19">
        <f t="shared" si="55"/>
        <v>1.6767182274731729E-3</v>
      </c>
      <c r="S83" s="19">
        <f t="shared" si="55"/>
        <v>5.4410865246712348E-4</v>
      </c>
      <c r="T83" s="19">
        <f t="shared" si="54"/>
        <v>1.5910859015755285E-4</v>
      </c>
      <c r="U83" s="19">
        <f t="shared" si="54"/>
        <v>4.1887966890086226E-5</v>
      </c>
      <c r="V83" s="19">
        <f t="shared" si="54"/>
        <v>9.9207638855070002E-6</v>
      </c>
      <c r="W83" s="19">
        <f t="shared" si="54"/>
        <v>2.1124547024964357E-6</v>
      </c>
      <c r="X83" s="19">
        <f t="shared" si="54"/>
        <v>4.0419011515524517E-7</v>
      </c>
      <c r="Y83" s="19">
        <f t="shared" si="54"/>
        <v>6.9461561502670577E-8</v>
      </c>
      <c r="Z83" s="20">
        <f t="shared" si="32"/>
        <v>499389.13565953262</v>
      </c>
      <c r="AA83" s="20">
        <f t="shared" si="33"/>
        <v>478945.08464936138</v>
      </c>
      <c r="AB83" s="20">
        <f t="shared" si="34"/>
        <v>446483.11458110367</v>
      </c>
      <c r="AC83" s="20">
        <f t="shared" si="35"/>
        <v>400312.11838620278</v>
      </c>
      <c r="AD83" s="20">
        <f t="shared" si="36"/>
        <v>341488.49123555276</v>
      </c>
      <c r="AE83" s="20">
        <f t="shared" si="37"/>
        <v>274357.39600624051</v>
      </c>
      <c r="AF83" s="20">
        <f t="shared" si="38"/>
        <v>205731.86847287681</v>
      </c>
      <c r="AG83" s="20">
        <f t="shared" si="39"/>
        <v>142891.63366326108</v>
      </c>
      <c r="AH83" s="20">
        <f t="shared" si="40"/>
        <v>91347.457070853445</v>
      </c>
      <c r="AI83" s="20">
        <f t="shared" si="41"/>
        <v>53476.163586831222</v>
      </c>
      <c r="AJ83" s="20">
        <f t="shared" si="42"/>
        <v>28551.581760595407</v>
      </c>
      <c r="AK83" s="20">
        <f t="shared" si="43"/>
        <v>13857.894614000441</v>
      </c>
      <c r="AL83" s="20">
        <f t="shared" si="44"/>
        <v>6098.7061112305728</v>
      </c>
      <c r="AM83" s="20">
        <f t="shared" si="45"/>
        <v>2428.5768453059572</v>
      </c>
      <c r="AN83" s="20">
        <f t="shared" si="46"/>
        <v>873.60540759629998</v>
      </c>
      <c r="AO83" s="20">
        <f t="shared" si="47"/>
        <v>283.49203421707313</v>
      </c>
      <c r="AP83" s="20">
        <f t="shared" si="48"/>
        <v>82.898916752478343</v>
      </c>
      <c r="AQ83" s="20">
        <f t="shared" si="49"/>
        <v>21.824510397039614</v>
      </c>
      <c r="AR83" s="20">
        <f t="shared" si="50"/>
        <v>5.1689263203907423</v>
      </c>
      <c r="AS83" s="20">
        <f t="shared" si="51"/>
        <v>1.1006332615493954</v>
      </c>
      <c r="AT83" s="20">
        <f t="shared" si="52"/>
        <v>0.21059153798830099</v>
      </c>
      <c r="AU83" s="20">
        <f t="shared" si="53"/>
        <v>3.6190932235682927E-2</v>
      </c>
    </row>
    <row r="84" spans="1:47" x14ac:dyDescent="0.2">
      <c r="A84" s="3" t="s">
        <v>89</v>
      </c>
      <c r="B84" s="4">
        <v>49796</v>
      </c>
      <c r="C84" s="5">
        <v>81</v>
      </c>
      <c r="D84" s="19">
        <f t="shared" si="55"/>
        <v>0.95848178031122089</v>
      </c>
      <c r="E84" s="19">
        <f t="shared" si="55"/>
        <v>0.91924334076622893</v>
      </c>
      <c r="F84" s="19">
        <f t="shared" si="55"/>
        <v>0.85693880780449094</v>
      </c>
      <c r="G84" s="19">
        <f t="shared" si="55"/>
        <v>0.76832242536520179</v>
      </c>
      <c r="H84" s="19">
        <f t="shared" si="55"/>
        <v>0.65542174161032429</v>
      </c>
      <c r="I84" s="19">
        <f t="shared" si="55"/>
        <v>0.52657646430036509</v>
      </c>
      <c r="J84" s="19">
        <f t="shared" si="55"/>
        <v>0.39486291046402511</v>
      </c>
      <c r="K84" s="19">
        <f t="shared" si="55"/>
        <v>0.27425311775007355</v>
      </c>
      <c r="L84" s="19">
        <f t="shared" si="55"/>
        <v>0.17532394485222946</v>
      </c>
      <c r="M84" s="19">
        <f t="shared" si="55"/>
        <v>0.10263725183213579</v>
      </c>
      <c r="N84" s="19">
        <f t="shared" si="55"/>
        <v>5.4799291699557995E-2</v>
      </c>
      <c r="O84" s="19">
        <f t="shared" si="55"/>
        <v>2.6597574021009596E-2</v>
      </c>
      <c r="P84" s="19">
        <f t="shared" si="55"/>
        <v>1.1705298080558313E-2</v>
      </c>
      <c r="Q84" s="19">
        <f t="shared" si="55"/>
        <v>4.661188023718732E-3</v>
      </c>
      <c r="R84" s="19">
        <f t="shared" si="55"/>
        <v>1.6767182274731729E-3</v>
      </c>
      <c r="S84" s="19">
        <f t="shared" si="55"/>
        <v>5.4410865246712348E-4</v>
      </c>
      <c r="T84" s="19">
        <f t="shared" si="54"/>
        <v>1.5910859015755285E-4</v>
      </c>
      <c r="U84" s="19">
        <f t="shared" si="54"/>
        <v>4.1887966890086226E-5</v>
      </c>
      <c r="V84" s="19">
        <f t="shared" si="54"/>
        <v>9.9207638855070002E-6</v>
      </c>
      <c r="W84" s="19">
        <f t="shared" si="54"/>
        <v>2.1124547024964357E-6</v>
      </c>
      <c r="X84" s="19">
        <f t="shared" si="54"/>
        <v>4.0419011515524517E-7</v>
      </c>
      <c r="Y84" s="19">
        <f t="shared" si="54"/>
        <v>6.9461561502670577E-8</v>
      </c>
      <c r="Z84" s="20">
        <f t="shared" si="32"/>
        <v>47728.558732377554</v>
      </c>
      <c r="AA84" s="20">
        <f t="shared" si="33"/>
        <v>45774.641396795138</v>
      </c>
      <c r="AB84" s="20">
        <f t="shared" si="34"/>
        <v>42672.124873432433</v>
      </c>
      <c r="AC84" s="20">
        <f t="shared" si="35"/>
        <v>38259.383493485591</v>
      </c>
      <c r="AD84" s="20">
        <f t="shared" si="36"/>
        <v>32637.38104522771</v>
      </c>
      <c r="AE84" s="20">
        <f t="shared" si="37"/>
        <v>26221.40161630098</v>
      </c>
      <c r="AF84" s="20">
        <f t="shared" si="38"/>
        <v>19662.593489466595</v>
      </c>
      <c r="AG84" s="20">
        <f t="shared" si="39"/>
        <v>13656.708251482662</v>
      </c>
      <c r="AH84" s="20">
        <f t="shared" si="40"/>
        <v>8730.431157861618</v>
      </c>
      <c r="AI84" s="20">
        <f t="shared" si="41"/>
        <v>5110.9245922330338</v>
      </c>
      <c r="AJ84" s="20">
        <f t="shared" si="42"/>
        <v>2728.7855294711899</v>
      </c>
      <c r="AK84" s="20">
        <f t="shared" si="43"/>
        <v>1324.4527959501938</v>
      </c>
      <c r="AL84" s="20">
        <f t="shared" si="44"/>
        <v>582.87702321948177</v>
      </c>
      <c r="AM84" s="20">
        <f t="shared" si="45"/>
        <v>232.10851882909799</v>
      </c>
      <c r="AN84" s="20">
        <f t="shared" si="46"/>
        <v>83.493860855254113</v>
      </c>
      <c r="AO84" s="20">
        <f t="shared" si="47"/>
        <v>27.094434458252881</v>
      </c>
      <c r="AP84" s="20">
        <f t="shared" si="48"/>
        <v>7.9229713554855019</v>
      </c>
      <c r="AQ84" s="20">
        <f t="shared" si="49"/>
        <v>2.0858531992587337</v>
      </c>
      <c r="AR84" s="20">
        <f t="shared" si="50"/>
        <v>0.49401435844270658</v>
      </c>
      <c r="AS84" s="20">
        <f t="shared" si="51"/>
        <v>0.10519179436551251</v>
      </c>
      <c r="AT84" s="20">
        <f t="shared" si="52"/>
        <v>2.0127050974270588E-2</v>
      </c>
      <c r="AU84" s="20">
        <f t="shared" si="53"/>
        <v>3.458907916586984E-3</v>
      </c>
    </row>
    <row r="85" spans="1:47" x14ac:dyDescent="0.2">
      <c r="A85" t="s">
        <v>135</v>
      </c>
      <c r="B85" s="4">
        <v>7046310</v>
      </c>
      <c r="C85" s="5">
        <v>81</v>
      </c>
      <c r="D85" s="19">
        <f t="shared" si="55"/>
        <v>0.95848178031122089</v>
      </c>
      <c r="E85" s="19">
        <f t="shared" si="55"/>
        <v>0.91924334076622893</v>
      </c>
      <c r="F85" s="19">
        <f t="shared" si="55"/>
        <v>0.85693880780449094</v>
      </c>
      <c r="G85" s="19">
        <f t="shared" si="55"/>
        <v>0.76832242536520179</v>
      </c>
      <c r="H85" s="19">
        <f t="shared" si="55"/>
        <v>0.65542174161032429</v>
      </c>
      <c r="I85" s="19">
        <f t="shared" si="55"/>
        <v>0.52657646430036509</v>
      </c>
      <c r="J85" s="19">
        <f t="shared" si="55"/>
        <v>0.39486291046402511</v>
      </c>
      <c r="K85" s="19">
        <f t="shared" si="55"/>
        <v>0.27425311775007355</v>
      </c>
      <c r="L85" s="19">
        <f t="shared" si="55"/>
        <v>0.17532394485222946</v>
      </c>
      <c r="M85" s="19">
        <f t="shared" si="55"/>
        <v>0.10263725183213579</v>
      </c>
      <c r="N85" s="19">
        <f t="shared" si="55"/>
        <v>5.4799291699557995E-2</v>
      </c>
      <c r="O85" s="19">
        <f t="shared" si="55"/>
        <v>2.6597574021009596E-2</v>
      </c>
      <c r="P85" s="19">
        <f t="shared" si="55"/>
        <v>1.1705298080558313E-2</v>
      </c>
      <c r="Q85" s="19">
        <f t="shared" si="55"/>
        <v>4.661188023718732E-3</v>
      </c>
      <c r="R85" s="19">
        <f t="shared" si="55"/>
        <v>1.6767182274731729E-3</v>
      </c>
      <c r="S85" s="19">
        <f t="shared" si="55"/>
        <v>5.4410865246712348E-4</v>
      </c>
      <c r="T85" s="19">
        <f t="shared" si="54"/>
        <v>1.5910859015755285E-4</v>
      </c>
      <c r="U85" s="19">
        <f t="shared" si="54"/>
        <v>4.1887966890086226E-5</v>
      </c>
      <c r="V85" s="19">
        <f t="shared" si="54"/>
        <v>9.9207638855070002E-6</v>
      </c>
      <c r="W85" s="19">
        <f t="shared" si="54"/>
        <v>2.1124547024964357E-6</v>
      </c>
      <c r="X85" s="19">
        <f t="shared" si="54"/>
        <v>4.0419011515524517E-7</v>
      </c>
      <c r="Y85" s="19">
        <f t="shared" si="54"/>
        <v>6.9461561502670577E-8</v>
      </c>
      <c r="Z85" s="20">
        <f t="shared" si="32"/>
        <v>6753759.753424759</v>
      </c>
      <c r="AA85" s="20">
        <f t="shared" si="33"/>
        <v>6477273.5444744863</v>
      </c>
      <c r="AB85" s="20">
        <f t="shared" si="34"/>
        <v>6038256.4908208624</v>
      </c>
      <c r="AC85" s="20">
        <f t="shared" si="35"/>
        <v>5413837.9890750749</v>
      </c>
      <c r="AD85" s="20">
        <f t="shared" si="36"/>
        <v>4618304.7721262444</v>
      </c>
      <c r="AE85" s="20">
        <f t="shared" si="37"/>
        <v>3710421.0061643054</v>
      </c>
      <c r="AF85" s="20">
        <f t="shared" si="38"/>
        <v>2782326.4746317649</v>
      </c>
      <c r="AG85" s="20">
        <f t="shared" si="39"/>
        <v>1932472.4861335207</v>
      </c>
      <c r="AH85" s="20">
        <f t="shared" si="40"/>
        <v>1235386.8658517129</v>
      </c>
      <c r="AI85" s="20">
        <f t="shared" si="41"/>
        <v>723213.89395729674</v>
      </c>
      <c r="AJ85" s="20">
        <f t="shared" si="42"/>
        <v>386132.79709551251</v>
      </c>
      <c r="AK85" s="20">
        <f t="shared" si="43"/>
        <v>187414.75179998012</v>
      </c>
      <c r="AL85" s="20">
        <f t="shared" si="44"/>
        <v>82479.158918018846</v>
      </c>
      <c r="AM85" s="20">
        <f t="shared" si="45"/>
        <v>32844.175783409541</v>
      </c>
      <c r="AN85" s="20">
        <f t="shared" si="46"/>
        <v>11814.676413426492</v>
      </c>
      <c r="AO85" s="20">
        <f t="shared" si="47"/>
        <v>3833.9582389656166</v>
      </c>
      <c r="AP85" s="20">
        <f t="shared" si="48"/>
        <v>1121.1284499130663</v>
      </c>
      <c r="AQ85" s="20">
        <f t="shared" si="49"/>
        <v>295.15559997728349</v>
      </c>
      <c r="AR85" s="20">
        <f t="shared" si="50"/>
        <v>69.904777774086824</v>
      </c>
      <c r="AS85" s="20">
        <f t="shared" si="51"/>
        <v>14.88501069474766</v>
      </c>
      <c r="AT85" s="20">
        <f t="shared" si="52"/>
        <v>2.8480488503195556</v>
      </c>
      <c r="AU85" s="20">
        <f t="shared" si="53"/>
        <v>0.48944769543188271</v>
      </c>
    </row>
    <row r="86" spans="1:47" x14ac:dyDescent="0.2">
      <c r="A86" t="s">
        <v>118</v>
      </c>
      <c r="B86" s="4">
        <v>2716391</v>
      </c>
      <c r="C86" s="5">
        <v>81</v>
      </c>
      <c r="D86" s="19">
        <f t="shared" si="55"/>
        <v>0.95848178031122089</v>
      </c>
      <c r="E86" s="19">
        <f t="shared" si="55"/>
        <v>0.91924334076622893</v>
      </c>
      <c r="F86" s="19">
        <f t="shared" si="55"/>
        <v>0.85693880780449094</v>
      </c>
      <c r="G86" s="19">
        <f t="shared" si="55"/>
        <v>0.76832242536520179</v>
      </c>
      <c r="H86" s="19">
        <f t="shared" si="55"/>
        <v>0.65542174161032429</v>
      </c>
      <c r="I86" s="19">
        <f t="shared" si="55"/>
        <v>0.52657646430036509</v>
      </c>
      <c r="J86" s="19">
        <f t="shared" si="55"/>
        <v>0.39486291046402511</v>
      </c>
      <c r="K86" s="19">
        <f t="shared" si="55"/>
        <v>0.27425311775007355</v>
      </c>
      <c r="L86" s="19">
        <f t="shared" si="55"/>
        <v>0.17532394485222946</v>
      </c>
      <c r="M86" s="19">
        <f t="shared" si="55"/>
        <v>0.10263725183213579</v>
      </c>
      <c r="N86" s="19">
        <f t="shared" si="55"/>
        <v>5.4799291699557995E-2</v>
      </c>
      <c r="O86" s="19">
        <f t="shared" si="55"/>
        <v>2.6597574021009596E-2</v>
      </c>
      <c r="P86" s="19">
        <f t="shared" si="55"/>
        <v>1.1705298080558313E-2</v>
      </c>
      <c r="Q86" s="19">
        <f t="shared" si="55"/>
        <v>4.661188023718732E-3</v>
      </c>
      <c r="R86" s="19">
        <f t="shared" si="55"/>
        <v>1.6767182274731729E-3</v>
      </c>
      <c r="S86" s="19">
        <f t="shared" si="55"/>
        <v>5.4410865246712348E-4</v>
      </c>
      <c r="T86" s="19">
        <f t="shared" si="54"/>
        <v>1.5910859015755285E-4</v>
      </c>
      <c r="U86" s="19">
        <f t="shared" si="54"/>
        <v>4.1887966890086226E-5</v>
      </c>
      <c r="V86" s="19">
        <f t="shared" si="54"/>
        <v>9.9207638855070002E-6</v>
      </c>
      <c r="W86" s="19">
        <f t="shared" si="54"/>
        <v>2.1124547024964357E-6</v>
      </c>
      <c r="X86" s="19">
        <f t="shared" si="54"/>
        <v>4.0419011515524517E-7</v>
      </c>
      <c r="Y86" s="19">
        <f t="shared" si="54"/>
        <v>6.9461561502670577E-8</v>
      </c>
      <c r="Z86" s="20">
        <f t="shared" si="32"/>
        <v>2603611.2817013776</v>
      </c>
      <c r="AA86" s="20">
        <f t="shared" si="33"/>
        <v>2497024.3376673176</v>
      </c>
      <c r="AB86" s="20">
        <f t="shared" si="34"/>
        <v>2327780.8650708487</v>
      </c>
      <c r="AC86" s="20">
        <f t="shared" si="35"/>
        <v>2087064.1213602058</v>
      </c>
      <c r="AD86" s="20">
        <f t="shared" si="36"/>
        <v>1780381.7201146104</v>
      </c>
      <c r="AE86" s="20">
        <f t="shared" si="37"/>
        <v>1430387.568437333</v>
      </c>
      <c r="AF86" s="20">
        <f t="shared" si="38"/>
        <v>1072602.0562182837</v>
      </c>
      <c r="AG86" s="20">
        <f t="shared" si="39"/>
        <v>744978.70077823999</v>
      </c>
      <c r="AH86" s="20">
        <f t="shared" si="40"/>
        <v>476248.38588109246</v>
      </c>
      <c r="AI86" s="20">
        <f t="shared" si="41"/>
        <v>278802.90714154718</v>
      </c>
      <c r="AJ86" s="20">
        <f t="shared" si="42"/>
        <v>148856.30277905404</v>
      </c>
      <c r="AK86" s="20">
        <f t="shared" si="43"/>
        <v>72249.410692504272</v>
      </c>
      <c r="AL86" s="20">
        <f t="shared" si="44"/>
        <v>31796.166358345876</v>
      </c>
      <c r="AM86" s="20">
        <f t="shared" si="45"/>
        <v>12661.60919693735</v>
      </c>
      <c r="AN86" s="20">
        <f t="shared" si="46"/>
        <v>4554.6223026440794</v>
      </c>
      <c r="AO86" s="20">
        <f t="shared" si="47"/>
        <v>1478.011846583822</v>
      </c>
      <c r="AP86" s="20">
        <f t="shared" si="48"/>
        <v>432.20114232666515</v>
      </c>
      <c r="AQ86" s="20">
        <f t="shared" si="49"/>
        <v>113.78409626852822</v>
      </c>
      <c r="AR86" s="20">
        <f t="shared" si="50"/>
        <v>26.948673731716244</v>
      </c>
      <c r="AS86" s="20">
        <f t="shared" si="51"/>
        <v>5.7382529417689954</v>
      </c>
      <c r="AT86" s="20">
        <f t="shared" si="52"/>
        <v>1.0979383910966716</v>
      </c>
      <c r="AU86" s="20">
        <f t="shared" si="53"/>
        <v>0.18868476051180083</v>
      </c>
    </row>
    <row r="87" spans="1:47" x14ac:dyDescent="0.2">
      <c r="A87" t="s">
        <v>105</v>
      </c>
      <c r="B87" s="4">
        <v>740424</v>
      </c>
      <c r="C87" s="5">
        <v>81</v>
      </c>
      <c r="D87" s="19">
        <f t="shared" si="55"/>
        <v>0.95848178031122089</v>
      </c>
      <c r="E87" s="19">
        <f t="shared" si="55"/>
        <v>0.91924334076622893</v>
      </c>
      <c r="F87" s="19">
        <f t="shared" si="55"/>
        <v>0.85693880780449094</v>
      </c>
      <c r="G87" s="19">
        <f t="shared" si="55"/>
        <v>0.76832242536520179</v>
      </c>
      <c r="H87" s="19">
        <f t="shared" si="55"/>
        <v>0.65542174161032429</v>
      </c>
      <c r="I87" s="19">
        <f t="shared" si="55"/>
        <v>0.52657646430036509</v>
      </c>
      <c r="J87" s="19">
        <f t="shared" si="55"/>
        <v>0.39486291046402511</v>
      </c>
      <c r="K87" s="19">
        <f t="shared" si="55"/>
        <v>0.27425311775007355</v>
      </c>
      <c r="L87" s="19">
        <f t="shared" si="55"/>
        <v>0.17532394485222946</v>
      </c>
      <c r="M87" s="19">
        <f t="shared" si="55"/>
        <v>0.10263725183213579</v>
      </c>
      <c r="N87" s="19">
        <f t="shared" si="55"/>
        <v>5.4799291699557995E-2</v>
      </c>
      <c r="O87" s="19">
        <f t="shared" si="55"/>
        <v>2.6597574021009596E-2</v>
      </c>
      <c r="P87" s="19">
        <f t="shared" si="55"/>
        <v>1.1705298080558313E-2</v>
      </c>
      <c r="Q87" s="19">
        <f t="shared" si="55"/>
        <v>4.661188023718732E-3</v>
      </c>
      <c r="R87" s="19">
        <f t="shared" si="55"/>
        <v>1.6767182274731729E-3</v>
      </c>
      <c r="S87" s="19">
        <f t="shared" si="55"/>
        <v>5.4410865246712348E-4</v>
      </c>
      <c r="T87" s="19">
        <f t="shared" si="54"/>
        <v>1.5910859015755285E-4</v>
      </c>
      <c r="U87" s="19">
        <f t="shared" si="54"/>
        <v>4.1887966890086226E-5</v>
      </c>
      <c r="V87" s="19">
        <f t="shared" si="54"/>
        <v>9.9207638855070002E-6</v>
      </c>
      <c r="W87" s="19">
        <f t="shared" si="54"/>
        <v>2.1124547024964357E-6</v>
      </c>
      <c r="X87" s="19">
        <f t="shared" si="54"/>
        <v>4.0419011515524517E-7</v>
      </c>
      <c r="Y87" s="19">
        <f t="shared" si="54"/>
        <v>6.9461561502670577E-8</v>
      </c>
      <c r="Z87" s="20">
        <f t="shared" si="32"/>
        <v>709682.91370515537</v>
      </c>
      <c r="AA87" s="20">
        <f t="shared" si="33"/>
        <v>680629.83134349424</v>
      </c>
      <c r="AB87" s="20">
        <f t="shared" si="34"/>
        <v>634498.0598298324</v>
      </c>
      <c r="AC87" s="20">
        <f t="shared" si="35"/>
        <v>568884.36347860412</v>
      </c>
      <c r="AD87" s="20">
        <f t="shared" si="36"/>
        <v>485289.98761008278</v>
      </c>
      <c r="AE87" s="20">
        <f t="shared" si="37"/>
        <v>389889.85200313351</v>
      </c>
      <c r="AF87" s="20">
        <f t="shared" si="38"/>
        <v>292365.97561741533</v>
      </c>
      <c r="AG87" s="20">
        <f t="shared" si="39"/>
        <v>203063.59045698046</v>
      </c>
      <c r="AH87" s="20">
        <f t="shared" si="40"/>
        <v>129814.05654326714</v>
      </c>
      <c r="AI87" s="20">
        <f t="shared" si="41"/>
        <v>75995.084550557309</v>
      </c>
      <c r="AJ87" s="20">
        <f t="shared" si="42"/>
        <v>40574.710757353532</v>
      </c>
      <c r="AK87" s="20">
        <f t="shared" si="43"/>
        <v>19693.482146932009</v>
      </c>
      <c r="AL87" s="20">
        <f t="shared" si="44"/>
        <v>8666.8836259993077</v>
      </c>
      <c r="AM87" s="20">
        <f t="shared" si="45"/>
        <v>3451.2554812739186</v>
      </c>
      <c r="AN87" s="20">
        <f t="shared" si="46"/>
        <v>1241.4824168585965</v>
      </c>
      <c r="AO87" s="20">
        <f t="shared" si="47"/>
        <v>402.87110489431745</v>
      </c>
      <c r="AP87" s="20">
        <f t="shared" si="48"/>
        <v>117.80781875881591</v>
      </c>
      <c r="AQ87" s="20">
        <f t="shared" si="49"/>
        <v>31.014855996625204</v>
      </c>
      <c r="AR87" s="20">
        <f t="shared" si="50"/>
        <v>7.3455716791626351</v>
      </c>
      <c r="AS87" s="20">
        <f t="shared" si="51"/>
        <v>1.5641121606412209</v>
      </c>
      <c r="AT87" s="20">
        <f t="shared" si="52"/>
        <v>0.29927206182370725</v>
      </c>
      <c r="AU87" s="20">
        <f t="shared" si="53"/>
        <v>5.1431007214053359E-2</v>
      </c>
    </row>
    <row r="88" spans="1:47" x14ac:dyDescent="0.2">
      <c r="A88" t="s">
        <v>146</v>
      </c>
      <c r="B88" s="4">
        <v>12458223</v>
      </c>
      <c r="C88" s="5">
        <v>81</v>
      </c>
      <c r="D88" s="19">
        <f t="shared" si="55"/>
        <v>0.95848178031122089</v>
      </c>
      <c r="E88" s="19">
        <f t="shared" si="55"/>
        <v>0.91924334076622893</v>
      </c>
      <c r="F88" s="19">
        <f t="shared" si="55"/>
        <v>0.85693880780449094</v>
      </c>
      <c r="G88" s="19">
        <f t="shared" si="55"/>
        <v>0.76832242536520179</v>
      </c>
      <c r="H88" s="19">
        <f t="shared" si="55"/>
        <v>0.65542174161032429</v>
      </c>
      <c r="I88" s="19">
        <f t="shared" si="55"/>
        <v>0.52657646430036509</v>
      </c>
      <c r="J88" s="19">
        <f t="shared" si="55"/>
        <v>0.39486291046402511</v>
      </c>
      <c r="K88" s="19">
        <f t="shared" si="55"/>
        <v>0.27425311775007355</v>
      </c>
      <c r="L88" s="19">
        <f t="shared" si="55"/>
        <v>0.17532394485222946</v>
      </c>
      <c r="M88" s="19">
        <f t="shared" si="55"/>
        <v>0.10263725183213579</v>
      </c>
      <c r="N88" s="19">
        <f t="shared" si="55"/>
        <v>5.4799291699557995E-2</v>
      </c>
      <c r="O88" s="19">
        <f t="shared" si="55"/>
        <v>2.6597574021009596E-2</v>
      </c>
      <c r="P88" s="19">
        <f t="shared" si="55"/>
        <v>1.1705298080558313E-2</v>
      </c>
      <c r="Q88" s="19">
        <f t="shared" si="55"/>
        <v>4.661188023718732E-3</v>
      </c>
      <c r="R88" s="19">
        <f t="shared" si="55"/>
        <v>1.6767182274731729E-3</v>
      </c>
      <c r="S88" s="19">
        <f t="shared" si="55"/>
        <v>5.4410865246712348E-4</v>
      </c>
      <c r="T88" s="19">
        <f t="shared" si="54"/>
        <v>1.5910859015755285E-4</v>
      </c>
      <c r="U88" s="19">
        <f t="shared" si="54"/>
        <v>4.1887966890086226E-5</v>
      </c>
      <c r="V88" s="19">
        <f t="shared" si="54"/>
        <v>9.9207638855070002E-6</v>
      </c>
      <c r="W88" s="19">
        <f t="shared" si="54"/>
        <v>2.1124547024964357E-6</v>
      </c>
      <c r="X88" s="19">
        <f t="shared" si="54"/>
        <v>4.0419011515524517E-7</v>
      </c>
      <c r="Y88" s="19">
        <f t="shared" si="54"/>
        <v>6.9461561502670577E-8</v>
      </c>
      <c r="Z88" s="20">
        <f t="shared" si="32"/>
        <v>11940979.7605542</v>
      </c>
      <c r="AA88" s="20">
        <f t="shared" si="33"/>
        <v>11452138.530530671</v>
      </c>
      <c r="AB88" s="20">
        <f t="shared" si="34"/>
        <v>10675934.764982488</v>
      </c>
      <c r="AC88" s="20">
        <f t="shared" si="35"/>
        <v>9571932.1111005396</v>
      </c>
      <c r="AD88" s="20">
        <f t="shared" si="36"/>
        <v>8165390.2160297995</v>
      </c>
      <c r="AE88" s="20">
        <f t="shared" si="37"/>
        <v>6560207.0188054871</v>
      </c>
      <c r="AF88" s="20">
        <f t="shared" si="38"/>
        <v>4919290.1929898579</v>
      </c>
      <c r="AG88" s="20">
        <f t="shared" si="39"/>
        <v>3416706.4993756744</v>
      </c>
      <c r="AH88" s="20">
        <f t="shared" si="40"/>
        <v>2184224.8022087766</v>
      </c>
      <c r="AI88" s="20">
        <f t="shared" si="41"/>
        <v>1278677.7714319061</v>
      </c>
      <c r="AJ88" s="20">
        <f t="shared" si="42"/>
        <v>682701.79623514251</v>
      </c>
      <c r="AK88" s="20">
        <f t="shared" si="43"/>
        <v>331358.50841274421</v>
      </c>
      <c r="AL88" s="20">
        <f t="shared" si="44"/>
        <v>145827.21376906743</v>
      </c>
      <c r="AM88" s="20">
        <f t="shared" si="45"/>
        <v>58070.119844417255</v>
      </c>
      <c r="AN88" s="20">
        <f t="shared" si="46"/>
        <v>20888.929586025515</v>
      </c>
      <c r="AO88" s="20">
        <f t="shared" si="47"/>
        <v>6778.6269286649249</v>
      </c>
      <c r="AP88" s="20">
        <f t="shared" si="48"/>
        <v>1982.2102973983986</v>
      </c>
      <c r="AQ88" s="20">
        <f t="shared" si="49"/>
        <v>521.84963253331068</v>
      </c>
      <c r="AR88" s="20">
        <f t="shared" si="50"/>
        <v>123.59508881599268</v>
      </c>
      <c r="AS88" s="20">
        <f t="shared" si="51"/>
        <v>26.317431761099254</v>
      </c>
      <c r="AT88" s="20">
        <f t="shared" si="52"/>
        <v>5.0354905889997239</v>
      </c>
      <c r="AU88" s="20">
        <f t="shared" si="53"/>
        <v>0.86536762312848514</v>
      </c>
    </row>
    <row r="89" spans="1:47" x14ac:dyDescent="0.2">
      <c r="A89" t="s">
        <v>115</v>
      </c>
      <c r="B89" s="4">
        <v>2832439</v>
      </c>
      <c r="C89" s="5">
        <v>82</v>
      </c>
      <c r="D89" s="19">
        <f t="shared" si="55"/>
        <v>0.96406968088707423</v>
      </c>
      <c r="E89" s="19">
        <f t="shared" si="55"/>
        <v>0.92876662258601395</v>
      </c>
      <c r="F89" s="19">
        <f t="shared" si="55"/>
        <v>0.871462850657585</v>
      </c>
      <c r="G89" s="19">
        <f t="shared" si="55"/>
        <v>0.78814460141660336</v>
      </c>
      <c r="H89" s="19">
        <f t="shared" si="55"/>
        <v>0.67963080909872964</v>
      </c>
      <c r="I89" s="19">
        <f t="shared" si="55"/>
        <v>0.55303511662361404</v>
      </c>
      <c r="J89" s="19">
        <f t="shared" si="55"/>
        <v>0.42074029056089701</v>
      </c>
      <c r="K89" s="19">
        <f t="shared" si="55"/>
        <v>0.29690142860385116</v>
      </c>
      <c r="L89" s="19">
        <f t="shared" si="55"/>
        <v>0.1930623371419069</v>
      </c>
      <c r="M89" s="19">
        <f t="shared" si="55"/>
        <v>0.11506967022170822</v>
      </c>
      <c r="N89" s="19">
        <f t="shared" si="55"/>
        <v>6.2596872790906755E-2</v>
      </c>
      <c r="O89" s="19">
        <f t="shared" si="55"/>
        <v>3.09740757067406E-2</v>
      </c>
      <c r="P89" s="19">
        <f t="shared" si="55"/>
        <v>1.390344751349859E-2</v>
      </c>
      <c r="Q89" s="19">
        <f t="shared" si="55"/>
        <v>5.6491727555606497E-3</v>
      </c>
      <c r="R89" s="19">
        <f t="shared" si="55"/>
        <v>2.074098363594068E-3</v>
      </c>
      <c r="S89" s="19">
        <f t="shared" si="55"/>
        <v>6.8713793791586042E-4</v>
      </c>
      <c r="T89" s="19">
        <f t="shared" si="54"/>
        <v>2.0517736570513367E-4</v>
      </c>
      <c r="U89" s="19">
        <f t="shared" si="54"/>
        <v>5.5166535027240116E-5</v>
      </c>
      <c r="V89" s="19">
        <f t="shared" si="54"/>
        <v>1.3345749015902797E-5</v>
      </c>
      <c r="W89" s="19">
        <f t="shared" si="54"/>
        <v>2.903004060583747E-6</v>
      </c>
      <c r="X89" s="19">
        <f t="shared" si="54"/>
        <v>5.6748107246651358E-7</v>
      </c>
      <c r="Y89" s="19">
        <f t="shared" si="54"/>
        <v>9.9644263173992442E-8</v>
      </c>
      <c r="Z89" s="20">
        <f t="shared" si="32"/>
        <v>2730668.5628621038</v>
      </c>
      <c r="AA89" s="20">
        <f t="shared" si="33"/>
        <v>2630674.8037109068</v>
      </c>
      <c r="AB89" s="20">
        <f t="shared" si="34"/>
        <v>2468365.3652537195</v>
      </c>
      <c r="AC89" s="20">
        <f t="shared" si="35"/>
        <v>2232371.5066918428</v>
      </c>
      <c r="AD89" s="20">
        <f t="shared" si="36"/>
        <v>1925012.8092927968</v>
      </c>
      <c r="AE89" s="20">
        <f t="shared" si="37"/>
        <v>1566438.2326942727</v>
      </c>
      <c r="AF89" s="20">
        <f t="shared" si="38"/>
        <v>1191721.2078560165</v>
      </c>
      <c r="AG89" s="20">
        <f t="shared" si="39"/>
        <v>840955.1855332636</v>
      </c>
      <c r="AH89" s="20">
        <f t="shared" si="40"/>
        <v>546837.29315188562</v>
      </c>
      <c r="AI89" s="20">
        <f t="shared" si="41"/>
        <v>325927.82165310503</v>
      </c>
      <c r="AJ89" s="20">
        <f t="shared" si="42"/>
        <v>177301.82377100314</v>
      </c>
      <c r="AK89" s="20">
        <f t="shared" si="43"/>
        <v>87732.180020724642</v>
      </c>
      <c r="AL89" s="20">
        <f t="shared" si="44"/>
        <v>39380.666971686434</v>
      </c>
      <c r="AM89" s="20">
        <f t="shared" si="45"/>
        <v>16000.937230587451</v>
      </c>
      <c r="AN89" s="20">
        <f t="shared" si="46"/>
        <v>5874.7570948800185</v>
      </c>
      <c r="AO89" s="20">
        <f t="shared" si="47"/>
        <v>1946.2762937324617</v>
      </c>
      <c r="AP89" s="20">
        <f t="shared" si="48"/>
        <v>581.15237254048316</v>
      </c>
      <c r="AQ89" s="20">
        <f t="shared" si="49"/>
        <v>156.25584530602097</v>
      </c>
      <c r="AR89" s="20">
        <f t="shared" si="50"/>
        <v>37.801019996854706</v>
      </c>
      <c r="AS89" s="20">
        <f t="shared" si="51"/>
        <v>8.2225819183557682</v>
      </c>
      <c r="AT89" s="20">
        <f t="shared" si="52"/>
        <v>1.6073555214159794</v>
      </c>
      <c r="AU89" s="20">
        <f t="shared" si="53"/>
        <v>0.28223629714027998</v>
      </c>
    </row>
    <row r="90" spans="1:47" x14ac:dyDescent="0.2">
      <c r="A90" t="s">
        <v>142</v>
      </c>
      <c r="B90" s="4">
        <v>12388571</v>
      </c>
      <c r="C90" s="5">
        <v>82</v>
      </c>
      <c r="D90" s="19">
        <f t="shared" si="55"/>
        <v>0.96406968088707423</v>
      </c>
      <c r="E90" s="19">
        <f t="shared" si="55"/>
        <v>0.92876662258601395</v>
      </c>
      <c r="F90" s="19">
        <f t="shared" si="55"/>
        <v>0.871462850657585</v>
      </c>
      <c r="G90" s="19">
        <f t="shared" si="55"/>
        <v>0.78814460141660336</v>
      </c>
      <c r="H90" s="19">
        <f t="shared" si="55"/>
        <v>0.67963080909872964</v>
      </c>
      <c r="I90" s="19">
        <f t="shared" si="55"/>
        <v>0.55303511662361404</v>
      </c>
      <c r="J90" s="19">
        <f t="shared" si="55"/>
        <v>0.42074029056089701</v>
      </c>
      <c r="K90" s="19">
        <f t="shared" si="55"/>
        <v>0.29690142860385116</v>
      </c>
      <c r="L90" s="19">
        <f t="shared" si="55"/>
        <v>0.1930623371419069</v>
      </c>
      <c r="M90" s="19">
        <f t="shared" si="55"/>
        <v>0.11506967022170822</v>
      </c>
      <c r="N90" s="19">
        <f t="shared" si="55"/>
        <v>6.2596872790906755E-2</v>
      </c>
      <c r="O90" s="19">
        <f t="shared" si="55"/>
        <v>3.09740757067406E-2</v>
      </c>
      <c r="P90" s="19">
        <f t="shared" si="55"/>
        <v>1.390344751349859E-2</v>
      </c>
      <c r="Q90" s="19">
        <f t="shared" si="55"/>
        <v>5.6491727555606497E-3</v>
      </c>
      <c r="R90" s="19">
        <f t="shared" si="55"/>
        <v>2.074098363594068E-3</v>
      </c>
      <c r="S90" s="19">
        <f t="shared" si="55"/>
        <v>6.8713793791586042E-4</v>
      </c>
      <c r="T90" s="19">
        <f t="shared" si="54"/>
        <v>2.0517736570513367E-4</v>
      </c>
      <c r="U90" s="19">
        <f t="shared" si="54"/>
        <v>5.5166535027240116E-5</v>
      </c>
      <c r="V90" s="19">
        <f t="shared" si="54"/>
        <v>1.3345749015902797E-5</v>
      </c>
      <c r="W90" s="19">
        <f t="shared" si="54"/>
        <v>2.903004060583747E-6</v>
      </c>
      <c r="X90" s="19">
        <f t="shared" si="54"/>
        <v>5.6748107246651358E-7</v>
      </c>
      <c r="Y90" s="19">
        <f t="shared" si="54"/>
        <v>9.9644263173992442E-8</v>
      </c>
      <c r="Z90" s="20">
        <f t="shared" si="32"/>
        <v>11943445.690616863</v>
      </c>
      <c r="AA90" s="20">
        <f t="shared" si="33"/>
        <v>11506091.246337038</v>
      </c>
      <c r="AB90" s="20">
        <f t="shared" si="34"/>
        <v>10796179.399233889</v>
      </c>
      <c r="AC90" s="20">
        <f t="shared" si="35"/>
        <v>9763985.352916291</v>
      </c>
      <c r="AD90" s="20">
        <f t="shared" si="36"/>
        <v>8419654.5323070586</v>
      </c>
      <c r="AE90" s="20">
        <f t="shared" si="37"/>
        <v>6851314.8077849224</v>
      </c>
      <c r="AF90" s="20">
        <f t="shared" si="38"/>
        <v>5212370.9621743029</v>
      </c>
      <c r="AG90" s="20">
        <f t="shared" si="39"/>
        <v>3678184.4282602412</v>
      </c>
      <c r="AH90" s="20">
        <f t="shared" si="40"/>
        <v>2391766.4711084506</v>
      </c>
      <c r="AI90" s="20">
        <f t="shared" si="41"/>
        <v>1425548.779488218</v>
      </c>
      <c r="AJ90" s="20">
        <f t="shared" si="42"/>
        <v>775485.80294811644</v>
      </c>
      <c r="AK90" s="20">
        <f t="shared" si="43"/>
        <v>383724.5360523311</v>
      </c>
      <c r="AL90" s="20">
        <f t="shared" si="44"/>
        <v>172243.84666575075</v>
      </c>
      <c r="AM90" s="20">
        <f t="shared" si="45"/>
        <v>69985.177773528747</v>
      </c>
      <c r="AN90" s="20">
        <f t="shared" si="46"/>
        <v>25695.114838368925</v>
      </c>
      <c r="AO90" s="20">
        <f t="shared" si="47"/>
        <v>8512.657130664229</v>
      </c>
      <c r="AP90" s="20">
        <f t="shared" si="48"/>
        <v>2541.8543626310134</v>
      </c>
      <c r="AQ90" s="20">
        <f t="shared" si="49"/>
        <v>683.43453600895111</v>
      </c>
      <c r="AR90" s="20">
        <f t="shared" si="50"/>
        <v>165.33475923169192</v>
      </c>
      <c r="AS90" s="20">
        <f t="shared" si="51"/>
        <v>35.964071917830054</v>
      </c>
      <c r="AT90" s="20">
        <f t="shared" si="52"/>
        <v>7.0302795574075487</v>
      </c>
      <c r="AU90" s="20">
        <f t="shared" si="53"/>
        <v>1.2344500290736908</v>
      </c>
    </row>
    <row r="91" spans="1:47" x14ac:dyDescent="0.2">
      <c r="A91" t="s">
        <v>80</v>
      </c>
      <c r="B91" s="4">
        <v>6931</v>
      </c>
      <c r="C91" s="5">
        <v>82</v>
      </c>
      <c r="D91" s="19">
        <f t="shared" si="55"/>
        <v>0.96406968088707423</v>
      </c>
      <c r="E91" s="19">
        <f t="shared" si="55"/>
        <v>0.92876662258601395</v>
      </c>
      <c r="F91" s="19">
        <f t="shared" si="55"/>
        <v>0.871462850657585</v>
      </c>
      <c r="G91" s="19">
        <f t="shared" si="55"/>
        <v>0.78814460141660336</v>
      </c>
      <c r="H91" s="19">
        <f t="shared" si="55"/>
        <v>0.67963080909872964</v>
      </c>
      <c r="I91" s="19">
        <f t="shared" si="55"/>
        <v>0.55303511662361404</v>
      </c>
      <c r="J91" s="19">
        <f t="shared" si="55"/>
        <v>0.42074029056089701</v>
      </c>
      <c r="K91" s="19">
        <f t="shared" si="55"/>
        <v>0.29690142860385116</v>
      </c>
      <c r="L91" s="19">
        <f t="shared" si="55"/>
        <v>0.1930623371419069</v>
      </c>
      <c r="M91" s="19">
        <f t="shared" si="55"/>
        <v>0.11506967022170822</v>
      </c>
      <c r="N91" s="19">
        <f t="shared" si="55"/>
        <v>6.2596872790906755E-2</v>
      </c>
      <c r="O91" s="19">
        <f t="shared" si="55"/>
        <v>3.09740757067406E-2</v>
      </c>
      <c r="P91" s="19">
        <f t="shared" si="55"/>
        <v>1.390344751349859E-2</v>
      </c>
      <c r="Q91" s="19">
        <f t="shared" si="55"/>
        <v>5.6491727555606497E-3</v>
      </c>
      <c r="R91" s="19">
        <f t="shared" si="55"/>
        <v>2.074098363594068E-3</v>
      </c>
      <c r="S91" s="19">
        <f t="shared" si="55"/>
        <v>6.8713793791586042E-4</v>
      </c>
      <c r="T91" s="19">
        <f t="shared" si="54"/>
        <v>2.0517736570513367E-4</v>
      </c>
      <c r="U91" s="19">
        <f t="shared" si="54"/>
        <v>5.5166535027240116E-5</v>
      </c>
      <c r="V91" s="19">
        <f t="shared" si="54"/>
        <v>1.3345749015902797E-5</v>
      </c>
      <c r="W91" s="19">
        <f t="shared" si="54"/>
        <v>2.903004060583747E-6</v>
      </c>
      <c r="X91" s="19">
        <f t="shared" si="54"/>
        <v>5.6748107246651358E-7</v>
      </c>
      <c r="Y91" s="19">
        <f t="shared" si="54"/>
        <v>9.9644263173992442E-8</v>
      </c>
      <c r="Z91" s="20">
        <f t="shared" si="32"/>
        <v>6681.9669582283113</v>
      </c>
      <c r="AA91" s="20">
        <f t="shared" si="33"/>
        <v>6437.2814611436625</v>
      </c>
      <c r="AB91" s="20">
        <f t="shared" si="34"/>
        <v>6040.1090179077219</v>
      </c>
      <c r="AC91" s="20">
        <f t="shared" si="35"/>
        <v>5462.630232418478</v>
      </c>
      <c r="AD91" s="20">
        <f t="shared" si="36"/>
        <v>4710.5211378632948</v>
      </c>
      <c r="AE91" s="20">
        <f t="shared" si="37"/>
        <v>3833.0863933182691</v>
      </c>
      <c r="AF91" s="20">
        <f t="shared" si="38"/>
        <v>2916.1509538775772</v>
      </c>
      <c r="AG91" s="20">
        <f t="shared" si="39"/>
        <v>2057.8238016532923</v>
      </c>
      <c r="AH91" s="20">
        <f t="shared" si="40"/>
        <v>1338.1150587305567</v>
      </c>
      <c r="AI91" s="20">
        <f t="shared" si="41"/>
        <v>797.54788430665963</v>
      </c>
      <c r="AJ91" s="20">
        <f t="shared" si="42"/>
        <v>433.85892531377471</v>
      </c>
      <c r="AK91" s="20">
        <f t="shared" si="43"/>
        <v>214.68131872341911</v>
      </c>
      <c r="AL91" s="20">
        <f t="shared" si="44"/>
        <v>96.364794716058725</v>
      </c>
      <c r="AM91" s="20">
        <f t="shared" si="45"/>
        <v>39.154416368790862</v>
      </c>
      <c r="AN91" s="20">
        <f t="shared" si="46"/>
        <v>14.375575758070486</v>
      </c>
      <c r="AO91" s="20">
        <f t="shared" si="47"/>
        <v>4.7625530476948281</v>
      </c>
      <c r="AP91" s="20">
        <f t="shared" si="48"/>
        <v>1.4220843217022816</v>
      </c>
      <c r="AQ91" s="20">
        <f t="shared" si="49"/>
        <v>0.38235925427380124</v>
      </c>
      <c r="AR91" s="20">
        <f t="shared" si="50"/>
        <v>9.2499386429222286E-2</v>
      </c>
      <c r="AS91" s="20">
        <f t="shared" si="51"/>
        <v>2.0120721143905951E-2</v>
      </c>
      <c r="AT91" s="20">
        <f t="shared" si="52"/>
        <v>3.9332113132654056E-3</v>
      </c>
      <c r="AU91" s="20">
        <f t="shared" si="53"/>
        <v>6.9063438805894162E-4</v>
      </c>
    </row>
    <row r="92" spans="1:47" x14ac:dyDescent="0.2">
      <c r="A92" t="s">
        <v>132</v>
      </c>
      <c r="B92" s="4">
        <v>6861524</v>
      </c>
      <c r="C92" s="5">
        <v>82</v>
      </c>
      <c r="D92" s="19">
        <f t="shared" si="55"/>
        <v>0.96406968088707423</v>
      </c>
      <c r="E92" s="19">
        <f t="shared" si="55"/>
        <v>0.92876662258601395</v>
      </c>
      <c r="F92" s="19">
        <f t="shared" si="55"/>
        <v>0.871462850657585</v>
      </c>
      <c r="G92" s="19">
        <f t="shared" si="55"/>
        <v>0.78814460141660336</v>
      </c>
      <c r="H92" s="19">
        <f t="shared" si="55"/>
        <v>0.67963080909872964</v>
      </c>
      <c r="I92" s="19">
        <f t="shared" si="55"/>
        <v>0.55303511662361404</v>
      </c>
      <c r="J92" s="19">
        <f t="shared" si="55"/>
        <v>0.42074029056089701</v>
      </c>
      <c r="K92" s="19">
        <f t="shared" si="55"/>
        <v>0.29690142860385116</v>
      </c>
      <c r="L92" s="19">
        <f t="shared" si="55"/>
        <v>0.1930623371419069</v>
      </c>
      <c r="M92" s="19">
        <f t="shared" si="55"/>
        <v>0.11506967022170822</v>
      </c>
      <c r="N92" s="19">
        <f t="shared" si="55"/>
        <v>6.2596872790906755E-2</v>
      </c>
      <c r="O92" s="19">
        <f t="shared" si="55"/>
        <v>3.09740757067406E-2</v>
      </c>
      <c r="P92" s="19">
        <f t="shared" si="55"/>
        <v>1.390344751349859E-2</v>
      </c>
      <c r="Q92" s="19">
        <f t="shared" si="55"/>
        <v>5.6491727555606497E-3</v>
      </c>
      <c r="R92" s="19">
        <f t="shared" si="55"/>
        <v>2.074098363594068E-3</v>
      </c>
      <c r="S92" s="19">
        <f t="shared" si="55"/>
        <v>6.8713793791586042E-4</v>
      </c>
      <c r="T92" s="19">
        <f t="shared" si="54"/>
        <v>2.0517736570513367E-4</v>
      </c>
      <c r="U92" s="19">
        <f t="shared" si="54"/>
        <v>5.5166535027240116E-5</v>
      </c>
      <c r="V92" s="19">
        <f t="shared" si="54"/>
        <v>1.3345749015902797E-5</v>
      </c>
      <c r="W92" s="19">
        <f t="shared" si="54"/>
        <v>2.903004060583747E-6</v>
      </c>
      <c r="X92" s="19">
        <f t="shared" si="54"/>
        <v>5.6748107246651358E-7</v>
      </c>
      <c r="Y92" s="19">
        <f t="shared" si="54"/>
        <v>9.9644263173992442E-8</v>
      </c>
      <c r="Z92" s="20">
        <f t="shared" si="32"/>
        <v>6614987.2530790009</v>
      </c>
      <c r="AA92" s="20">
        <f t="shared" si="33"/>
        <v>6372754.4712728765</v>
      </c>
      <c r="AB92" s="20">
        <f t="shared" si="34"/>
        <v>5979563.2648954354</v>
      </c>
      <c r="AC92" s="20">
        <f t="shared" si="35"/>
        <v>5407873.0980904577</v>
      </c>
      <c r="AD92" s="20">
        <f t="shared" si="36"/>
        <v>4663303.1077703517</v>
      </c>
      <c r="AE92" s="20">
        <f t="shared" si="37"/>
        <v>3794663.7255557268</v>
      </c>
      <c r="AF92" s="20">
        <f t="shared" si="38"/>
        <v>2886919.6014505685</v>
      </c>
      <c r="AG92" s="20">
        <f t="shared" si="39"/>
        <v>2037196.2779996111</v>
      </c>
      <c r="AH92" s="20">
        <f t="shared" si="40"/>
        <v>1324701.8597952856</v>
      </c>
      <c r="AI92" s="20">
        <f t="shared" si="41"/>
        <v>789553.30389833625</v>
      </c>
      <c r="AJ92" s="20">
        <f t="shared" si="42"/>
        <v>429509.94497975369</v>
      </c>
      <c r="AK92" s="20">
        <f t="shared" si="43"/>
        <v>212529.36383961758</v>
      </c>
      <c r="AL92" s="20">
        <f t="shared" si="44"/>
        <v>95398.8387966109</v>
      </c>
      <c r="AM92" s="20">
        <f t="shared" si="45"/>
        <v>38761.934442425532</v>
      </c>
      <c r="AN92" s="20">
        <f t="shared" si="46"/>
        <v>14231.475700161423</v>
      </c>
      <c r="AO92" s="20">
        <f t="shared" si="47"/>
        <v>4714.8134523201861</v>
      </c>
      <c r="AP92" s="20">
        <f t="shared" si="48"/>
        <v>1407.8294190425515</v>
      </c>
      <c r="AQ92" s="20">
        <f t="shared" si="49"/>
        <v>378.52650408624868</v>
      </c>
      <c r="AR92" s="20">
        <f t="shared" si="50"/>
        <v>91.57217717059342</v>
      </c>
      <c r="AS92" s="20">
        <f t="shared" si="51"/>
        <v>19.919032033792835</v>
      </c>
      <c r="AT92" s="20">
        <f t="shared" si="52"/>
        <v>3.8937849982747221</v>
      </c>
      <c r="AU92" s="20">
        <f t="shared" si="53"/>
        <v>0.68371150323066532</v>
      </c>
    </row>
    <row r="93" spans="1:47" x14ac:dyDescent="0.2">
      <c r="A93" t="s">
        <v>159</v>
      </c>
      <c r="B93" s="4">
        <v>34352719</v>
      </c>
      <c r="C93" s="5">
        <v>82</v>
      </c>
      <c r="D93" s="19">
        <f t="shared" si="55"/>
        <v>0.96406968088707423</v>
      </c>
      <c r="E93" s="19">
        <f t="shared" si="55"/>
        <v>0.92876662258601395</v>
      </c>
      <c r="F93" s="19">
        <f t="shared" si="55"/>
        <v>0.871462850657585</v>
      </c>
      <c r="G93" s="19">
        <f t="shared" si="55"/>
        <v>0.78814460141660336</v>
      </c>
      <c r="H93" s="19">
        <f t="shared" si="55"/>
        <v>0.67963080909872964</v>
      </c>
      <c r="I93" s="19">
        <f t="shared" si="55"/>
        <v>0.55303511662361404</v>
      </c>
      <c r="J93" s="19">
        <f t="shared" si="55"/>
        <v>0.42074029056089701</v>
      </c>
      <c r="K93" s="19">
        <f t="shared" si="55"/>
        <v>0.29690142860385116</v>
      </c>
      <c r="L93" s="19">
        <f t="shared" si="55"/>
        <v>0.1930623371419069</v>
      </c>
      <c r="M93" s="19">
        <f t="shared" si="55"/>
        <v>0.11506967022170822</v>
      </c>
      <c r="N93" s="19">
        <f t="shared" si="55"/>
        <v>6.2596872790906755E-2</v>
      </c>
      <c r="O93" s="19">
        <f t="shared" si="55"/>
        <v>3.09740757067406E-2</v>
      </c>
      <c r="P93" s="19">
        <f t="shared" si="55"/>
        <v>1.390344751349859E-2</v>
      </c>
      <c r="Q93" s="19">
        <f t="shared" si="55"/>
        <v>5.6491727555606497E-3</v>
      </c>
      <c r="R93" s="19">
        <f t="shared" si="55"/>
        <v>2.074098363594068E-3</v>
      </c>
      <c r="S93" s="19">
        <f t="shared" ref="S93:Y108" si="56" xml:space="preserve"> 1-_xlfn.NORM.DIST(S$1, $C93, 15, TRUE)</f>
        <v>6.8713793791586042E-4</v>
      </c>
      <c r="T93" s="19">
        <f t="shared" si="56"/>
        <v>2.0517736570513367E-4</v>
      </c>
      <c r="U93" s="19">
        <f t="shared" si="56"/>
        <v>5.5166535027240116E-5</v>
      </c>
      <c r="V93" s="19">
        <f t="shared" si="56"/>
        <v>1.3345749015902797E-5</v>
      </c>
      <c r="W93" s="19">
        <f t="shared" si="56"/>
        <v>2.903004060583747E-6</v>
      </c>
      <c r="X93" s="19">
        <f t="shared" si="56"/>
        <v>5.6748107246651358E-7</v>
      </c>
      <c r="Y93" s="19">
        <f t="shared" si="56"/>
        <v>9.9644263173992442E-8</v>
      </c>
      <c r="Z93" s="20">
        <f t="shared" si="32"/>
        <v>33118414.843933333</v>
      </c>
      <c r="AA93" s="20">
        <f t="shared" si="33"/>
        <v>31905658.802276392</v>
      </c>
      <c r="AB93" s="20">
        <f t="shared" si="34"/>
        <v>29937118.427578982</v>
      </c>
      <c r="AC93" s="20">
        <f t="shared" si="35"/>
        <v>27074910.023831576</v>
      </c>
      <c r="AD93" s="20">
        <f t="shared" si="36"/>
        <v>23347166.208711304</v>
      </c>
      <c r="AE93" s="20">
        <f t="shared" si="37"/>
        <v>18998259.958503243</v>
      </c>
      <c r="AF93" s="20">
        <f t="shared" si="38"/>
        <v>14453572.973616848</v>
      </c>
      <c r="AG93" s="20">
        <f t="shared" si="39"/>
        <v>10199371.347526662</v>
      </c>
      <c r="AH93" s="20">
        <f t="shared" si="40"/>
        <v>6632216.2173191914</v>
      </c>
      <c r="AI93" s="20">
        <f t="shared" si="41"/>
        <v>3952956.0465490101</v>
      </c>
      <c r="AJ93" s="20">
        <f t="shared" si="42"/>
        <v>2150372.7812647657</v>
      </c>
      <c r="AK93" s="20">
        <f t="shared" si="43"/>
        <v>1064043.7190383864</v>
      </c>
      <c r="AL93" s="20">
        <f t="shared" si="44"/>
        <v>477621.22556246578</v>
      </c>
      <c r="AM93" s="20">
        <f t="shared" si="45"/>
        <v>194064.44425423068</v>
      </c>
      <c r="AN93" s="20">
        <f t="shared" si="46"/>
        <v>71250.918262906853</v>
      </c>
      <c r="AO93" s="20">
        <f t="shared" si="47"/>
        <v>23605.056495462999</v>
      </c>
      <c r="AP93" s="20">
        <f t="shared" si="48"/>
        <v>7048.4003892286937</v>
      </c>
      <c r="AQ93" s="20">
        <f t="shared" si="49"/>
        <v>1895.1204759944371</v>
      </c>
      <c r="AR93" s="20">
        <f t="shared" si="50"/>
        <v>458.46276578783534</v>
      </c>
      <c r="AS93" s="20">
        <f t="shared" si="51"/>
        <v>99.726082749092441</v>
      </c>
      <c r="AT93" s="20">
        <f t="shared" si="52"/>
        <v>19.494517820260779</v>
      </c>
      <c r="AU93" s="20">
        <f t="shared" si="53"/>
        <v>3.4230513727782106</v>
      </c>
    </row>
    <row r="94" spans="1:47" x14ac:dyDescent="0.2">
      <c r="A94" t="s">
        <v>117</v>
      </c>
      <c r="B94" s="4">
        <v>3260314</v>
      </c>
      <c r="C94" s="5">
        <v>82</v>
      </c>
      <c r="D94" s="19">
        <f t="shared" ref="D94:S109" si="57" xml:space="preserve"> 1-_xlfn.NORM.DIST(D$1, $C94, 15, TRUE)</f>
        <v>0.96406968088707423</v>
      </c>
      <c r="E94" s="19">
        <f t="shared" si="57"/>
        <v>0.92876662258601395</v>
      </c>
      <c r="F94" s="19">
        <f t="shared" si="57"/>
        <v>0.871462850657585</v>
      </c>
      <c r="G94" s="19">
        <f t="shared" si="57"/>
        <v>0.78814460141660336</v>
      </c>
      <c r="H94" s="19">
        <f t="shared" si="57"/>
        <v>0.67963080909872964</v>
      </c>
      <c r="I94" s="19">
        <f t="shared" si="57"/>
        <v>0.55303511662361404</v>
      </c>
      <c r="J94" s="19">
        <f t="shared" si="57"/>
        <v>0.42074029056089701</v>
      </c>
      <c r="K94" s="19">
        <f t="shared" si="57"/>
        <v>0.29690142860385116</v>
      </c>
      <c r="L94" s="19">
        <f t="shared" si="57"/>
        <v>0.1930623371419069</v>
      </c>
      <c r="M94" s="19">
        <f t="shared" si="57"/>
        <v>0.11506967022170822</v>
      </c>
      <c r="N94" s="19">
        <f t="shared" si="57"/>
        <v>6.2596872790906755E-2</v>
      </c>
      <c r="O94" s="19">
        <f t="shared" si="57"/>
        <v>3.09740757067406E-2</v>
      </c>
      <c r="P94" s="19">
        <f t="shared" si="57"/>
        <v>1.390344751349859E-2</v>
      </c>
      <c r="Q94" s="19">
        <f t="shared" si="57"/>
        <v>5.6491727555606497E-3</v>
      </c>
      <c r="R94" s="19">
        <f t="shared" si="57"/>
        <v>2.074098363594068E-3</v>
      </c>
      <c r="S94" s="19">
        <f t="shared" si="57"/>
        <v>6.8713793791586042E-4</v>
      </c>
      <c r="T94" s="19">
        <f t="shared" si="56"/>
        <v>2.0517736570513367E-4</v>
      </c>
      <c r="U94" s="19">
        <f t="shared" si="56"/>
        <v>5.5166535027240116E-5</v>
      </c>
      <c r="V94" s="19">
        <f t="shared" si="56"/>
        <v>1.3345749015902797E-5</v>
      </c>
      <c r="W94" s="19">
        <f t="shared" si="56"/>
        <v>2.903004060583747E-6</v>
      </c>
      <c r="X94" s="19">
        <f t="shared" si="56"/>
        <v>5.6748107246651358E-7</v>
      </c>
      <c r="Y94" s="19">
        <f t="shared" si="56"/>
        <v>9.9644263173992442E-8</v>
      </c>
      <c r="Z94" s="20">
        <f t="shared" si="32"/>
        <v>3143169.8775716606</v>
      </c>
      <c r="AA94" s="20">
        <f t="shared" si="33"/>
        <v>3028070.8223498976</v>
      </c>
      <c r="AB94" s="20">
        <f t="shared" si="34"/>
        <v>2841242.5324788336</v>
      </c>
      <c r="AC94" s="20">
        <f t="shared" si="35"/>
        <v>2569598.8780229716</v>
      </c>
      <c r="AD94" s="20">
        <f t="shared" si="36"/>
        <v>2215809.8417359157</v>
      </c>
      <c r="AE94" s="20">
        <f t="shared" si="37"/>
        <v>1803068.1332196016</v>
      </c>
      <c r="AF94" s="20">
        <f t="shared" si="38"/>
        <v>1371745.4596797603</v>
      </c>
      <c r="AG94" s="20">
        <f t="shared" si="39"/>
        <v>967991.88429713633</v>
      </c>
      <c r="AH94" s="20">
        <f t="shared" si="40"/>
        <v>629443.84065647912</v>
      </c>
      <c r="AI94" s="20">
        <f t="shared" si="41"/>
        <v>375163.25679921842</v>
      </c>
      <c r="AJ94" s="20">
        <f t="shared" si="42"/>
        <v>204085.46071641237</v>
      </c>
      <c r="AK94" s="20">
        <f t="shared" si="43"/>
        <v>100985.21266374628</v>
      </c>
      <c r="AL94" s="20">
        <f t="shared" si="44"/>
        <v>45329.604576524645</v>
      </c>
      <c r="AM94" s="20">
        <f t="shared" si="45"/>
        <v>18418.077023372964</v>
      </c>
      <c r="AN94" s="20">
        <f t="shared" si="46"/>
        <v>6762.2119322028302</v>
      </c>
      <c r="AO94" s="20">
        <f t="shared" si="47"/>
        <v>2240.2854389182107</v>
      </c>
      <c r="AP94" s="20">
        <f t="shared" si="48"/>
        <v>668.94263789156719</v>
      </c>
      <c r="AQ94" s="20">
        <f t="shared" si="49"/>
        <v>179.86022648080132</v>
      </c>
      <c r="AR94" s="20">
        <f t="shared" si="50"/>
        <v>43.511332357034114</v>
      </c>
      <c r="AS94" s="20">
        <f t="shared" si="51"/>
        <v>9.4647047807780389</v>
      </c>
      <c r="AT94" s="20">
        <f t="shared" si="52"/>
        <v>1.8501664852975888</v>
      </c>
      <c r="AU94" s="20">
        <f t="shared" si="53"/>
        <v>0.324871586245852</v>
      </c>
    </row>
    <row r="95" spans="1:47" x14ac:dyDescent="0.2">
      <c r="A95" t="s">
        <v>155</v>
      </c>
      <c r="B95" s="4">
        <v>23227014</v>
      </c>
      <c r="C95" s="5">
        <v>82</v>
      </c>
      <c r="D95" s="19">
        <f t="shared" si="57"/>
        <v>0.96406968088707423</v>
      </c>
      <c r="E95" s="19">
        <f t="shared" si="57"/>
        <v>0.92876662258601395</v>
      </c>
      <c r="F95" s="19">
        <f t="shared" si="57"/>
        <v>0.871462850657585</v>
      </c>
      <c r="G95" s="19">
        <f t="shared" si="57"/>
        <v>0.78814460141660336</v>
      </c>
      <c r="H95" s="19">
        <f t="shared" si="57"/>
        <v>0.67963080909872964</v>
      </c>
      <c r="I95" s="19">
        <f t="shared" si="57"/>
        <v>0.55303511662361404</v>
      </c>
      <c r="J95" s="19">
        <f t="shared" si="57"/>
        <v>0.42074029056089701</v>
      </c>
      <c r="K95" s="19">
        <f t="shared" si="57"/>
        <v>0.29690142860385116</v>
      </c>
      <c r="L95" s="19">
        <f t="shared" si="57"/>
        <v>0.1930623371419069</v>
      </c>
      <c r="M95" s="19">
        <f t="shared" si="57"/>
        <v>0.11506967022170822</v>
      </c>
      <c r="N95" s="19">
        <f t="shared" si="57"/>
        <v>6.2596872790906755E-2</v>
      </c>
      <c r="O95" s="19">
        <f t="shared" si="57"/>
        <v>3.09740757067406E-2</v>
      </c>
      <c r="P95" s="19">
        <f t="shared" si="57"/>
        <v>1.390344751349859E-2</v>
      </c>
      <c r="Q95" s="19">
        <f t="shared" si="57"/>
        <v>5.6491727555606497E-3</v>
      </c>
      <c r="R95" s="19">
        <f t="shared" si="57"/>
        <v>2.074098363594068E-3</v>
      </c>
      <c r="S95" s="19">
        <f t="shared" si="57"/>
        <v>6.8713793791586042E-4</v>
      </c>
      <c r="T95" s="19">
        <f t="shared" si="56"/>
        <v>2.0517736570513367E-4</v>
      </c>
      <c r="U95" s="19">
        <f t="shared" si="56"/>
        <v>5.5166535027240116E-5</v>
      </c>
      <c r="V95" s="19">
        <f t="shared" si="56"/>
        <v>1.3345749015902797E-5</v>
      </c>
      <c r="W95" s="19">
        <f t="shared" si="56"/>
        <v>2.903004060583747E-6</v>
      </c>
      <c r="X95" s="19">
        <f t="shared" si="56"/>
        <v>5.6748107246651358E-7</v>
      </c>
      <c r="Y95" s="19">
        <f t="shared" si="56"/>
        <v>9.9644263173992442E-8</v>
      </c>
      <c r="Z95" s="20">
        <f t="shared" si="32"/>
        <v>22392459.974939607</v>
      </c>
      <c r="AA95" s="20">
        <f t="shared" si="33"/>
        <v>21572475.345538061</v>
      </c>
      <c r="AB95" s="20">
        <f t="shared" si="34"/>
        <v>20241479.832703635</v>
      </c>
      <c r="AC95" s="20">
        <f t="shared" si="35"/>
        <v>18306245.691127867</v>
      </c>
      <c r="AD95" s="20">
        <f t="shared" si="36"/>
        <v>15785794.317767521</v>
      </c>
      <c r="AE95" s="20">
        <f t="shared" si="37"/>
        <v>12845354.396308316</v>
      </c>
      <c r="AF95" s="20">
        <f t="shared" si="38"/>
        <v>9772540.6192220226</v>
      </c>
      <c r="AG95" s="20">
        <f t="shared" si="39"/>
        <v>6896133.6388016511</v>
      </c>
      <c r="AH95" s="20">
        <f t="shared" si="40"/>
        <v>4484261.6076677917</v>
      </c>
      <c r="AI95" s="20">
        <f t="shared" si="41"/>
        <v>2672724.841215</v>
      </c>
      <c r="AJ95" s="20">
        <f t="shared" si="42"/>
        <v>1453938.4406706102</v>
      </c>
      <c r="AK95" s="20">
        <f t="shared" si="43"/>
        <v>719435.29007752379</v>
      </c>
      <c r="AL95" s="20">
        <f t="shared" si="44"/>
        <v>322935.57004429697</v>
      </c>
      <c r="AM95" s="20">
        <f t="shared" si="45"/>
        <v>131213.41468182579</v>
      </c>
      <c r="AN95" s="20">
        <f t="shared" si="46"/>
        <v>48175.111728576507</v>
      </c>
      <c r="AO95" s="20">
        <f t="shared" si="47"/>
        <v>15960.16250390282</v>
      </c>
      <c r="AP95" s="20">
        <f t="shared" si="48"/>
        <v>4765.6575457162598</v>
      </c>
      <c r="AQ95" s="20">
        <f t="shared" si="49"/>
        <v>1281.3538814091964</v>
      </c>
      <c r="AR95" s="20">
        <f t="shared" si="50"/>
        <v>309.98189923286048</v>
      </c>
      <c r="AS95" s="20">
        <f t="shared" si="51"/>
        <v>67.428115957235548</v>
      </c>
      <c r="AT95" s="20">
        <f t="shared" si="52"/>
        <v>13.180890814914726</v>
      </c>
      <c r="AU95" s="20">
        <f t="shared" si="53"/>
        <v>2.3144386957620071</v>
      </c>
    </row>
    <row r="96" spans="1:47" x14ac:dyDescent="0.2">
      <c r="A96" t="s">
        <v>138</v>
      </c>
      <c r="B96" s="4">
        <v>10143543</v>
      </c>
      <c r="C96" s="5">
        <v>82</v>
      </c>
      <c r="D96" s="19">
        <f t="shared" si="57"/>
        <v>0.96406968088707423</v>
      </c>
      <c r="E96" s="19">
        <f t="shared" si="57"/>
        <v>0.92876662258601395</v>
      </c>
      <c r="F96" s="19">
        <f t="shared" si="57"/>
        <v>0.871462850657585</v>
      </c>
      <c r="G96" s="19">
        <f t="shared" si="57"/>
        <v>0.78814460141660336</v>
      </c>
      <c r="H96" s="19">
        <f t="shared" si="57"/>
        <v>0.67963080909872964</v>
      </c>
      <c r="I96" s="19">
        <f t="shared" si="57"/>
        <v>0.55303511662361404</v>
      </c>
      <c r="J96" s="19">
        <f t="shared" si="57"/>
        <v>0.42074029056089701</v>
      </c>
      <c r="K96" s="19">
        <f t="shared" si="57"/>
        <v>0.29690142860385116</v>
      </c>
      <c r="L96" s="19">
        <f t="shared" si="57"/>
        <v>0.1930623371419069</v>
      </c>
      <c r="M96" s="19">
        <f t="shared" si="57"/>
        <v>0.11506967022170822</v>
      </c>
      <c r="N96" s="19">
        <f t="shared" si="57"/>
        <v>6.2596872790906755E-2</v>
      </c>
      <c r="O96" s="19">
        <f t="shared" si="57"/>
        <v>3.09740757067406E-2</v>
      </c>
      <c r="P96" s="19">
        <f t="shared" si="57"/>
        <v>1.390344751349859E-2</v>
      </c>
      <c r="Q96" s="19">
        <f t="shared" si="57"/>
        <v>5.6491727555606497E-3</v>
      </c>
      <c r="R96" s="19">
        <f t="shared" si="57"/>
        <v>2.074098363594068E-3</v>
      </c>
      <c r="S96" s="19">
        <f t="shared" si="57"/>
        <v>6.8713793791586042E-4</v>
      </c>
      <c r="T96" s="19">
        <f t="shared" si="56"/>
        <v>2.0517736570513367E-4</v>
      </c>
      <c r="U96" s="19">
        <f t="shared" si="56"/>
        <v>5.5166535027240116E-5</v>
      </c>
      <c r="V96" s="19">
        <f t="shared" si="56"/>
        <v>1.3345749015902797E-5</v>
      </c>
      <c r="W96" s="19">
        <f t="shared" si="56"/>
        <v>2.903004060583747E-6</v>
      </c>
      <c r="X96" s="19">
        <f t="shared" si="56"/>
        <v>5.6748107246651358E-7</v>
      </c>
      <c r="Y96" s="19">
        <f t="shared" si="56"/>
        <v>9.9644263173992442E-8</v>
      </c>
      <c r="Z96" s="20">
        <f t="shared" si="32"/>
        <v>9779082.2630743161</v>
      </c>
      <c r="AA96" s="20">
        <f t="shared" si="33"/>
        <v>9420984.1731660031</v>
      </c>
      <c r="AB96" s="20">
        <f t="shared" si="34"/>
        <v>8839720.8985477909</v>
      </c>
      <c r="AC96" s="20">
        <f t="shared" si="35"/>
        <v>7994578.6546871774</v>
      </c>
      <c r="AD96" s="20">
        <f t="shared" si="36"/>
        <v>6893864.3362177555</v>
      </c>
      <c r="AE96" s="20">
        <f t="shared" si="37"/>
        <v>5609735.4859816441</v>
      </c>
      <c r="AF96" s="20">
        <f t="shared" si="38"/>
        <v>4267797.2291369531</v>
      </c>
      <c r="AG96" s="20">
        <f t="shared" si="39"/>
        <v>3011632.4078045944</v>
      </c>
      <c r="AH96" s="20">
        <f t="shared" si="40"/>
        <v>1958336.1184794297</v>
      </c>
      <c r="AI96" s="20">
        <f t="shared" si="41"/>
        <v>1167214.1478897168</v>
      </c>
      <c r="AJ96" s="20">
        <f t="shared" si="42"/>
        <v>634954.07082009269</v>
      </c>
      <c r="AK96" s="20">
        <f t="shared" si="43"/>
        <v>314186.86881657864</v>
      </c>
      <c r="AL96" s="20">
        <f t="shared" si="44"/>
        <v>141030.21770141603</v>
      </c>
      <c r="AM96" s="20">
        <f t="shared" si="45"/>
        <v>57302.626760457941</v>
      </c>
      <c r="AN96" s="20">
        <f t="shared" si="46"/>
        <v>21038.705937346062</v>
      </c>
      <c r="AO96" s="20">
        <f t="shared" si="47"/>
        <v>6970.0132201808601</v>
      </c>
      <c r="AP96" s="20">
        <f t="shared" si="48"/>
        <v>2081.2254316567487</v>
      </c>
      <c r="AQ96" s="20">
        <f t="shared" si="49"/>
        <v>559.58412020981632</v>
      </c>
      <c r="AR96" s="20">
        <f t="shared" si="50"/>
        <v>135.37317901001771</v>
      </c>
      <c r="AS96" s="20">
        <f t="shared" si="51"/>
        <v>29.446746517705844</v>
      </c>
      <c r="AT96" s="20">
        <f t="shared" si="52"/>
        <v>5.7562686602501962</v>
      </c>
      <c r="AU96" s="20">
        <f t="shared" si="53"/>
        <v>1.0107458682087089</v>
      </c>
    </row>
    <row r="97" spans="1:47" x14ac:dyDescent="0.2">
      <c r="A97" t="s">
        <v>110</v>
      </c>
      <c r="B97" s="4">
        <v>1360596</v>
      </c>
      <c r="C97" s="5">
        <v>82</v>
      </c>
      <c r="D97" s="19">
        <f t="shared" si="57"/>
        <v>0.96406968088707423</v>
      </c>
      <c r="E97" s="19">
        <f t="shared" si="57"/>
        <v>0.92876662258601395</v>
      </c>
      <c r="F97" s="19">
        <f t="shared" si="57"/>
        <v>0.871462850657585</v>
      </c>
      <c r="G97" s="19">
        <f t="shared" si="57"/>
        <v>0.78814460141660336</v>
      </c>
      <c r="H97" s="19">
        <f t="shared" si="57"/>
        <v>0.67963080909872964</v>
      </c>
      <c r="I97" s="19">
        <f t="shared" si="57"/>
        <v>0.55303511662361404</v>
      </c>
      <c r="J97" s="19">
        <f t="shared" si="57"/>
        <v>0.42074029056089701</v>
      </c>
      <c r="K97" s="19">
        <f t="shared" si="57"/>
        <v>0.29690142860385116</v>
      </c>
      <c r="L97" s="19">
        <f t="shared" si="57"/>
        <v>0.1930623371419069</v>
      </c>
      <c r="M97" s="19">
        <f t="shared" si="57"/>
        <v>0.11506967022170822</v>
      </c>
      <c r="N97" s="19">
        <f t="shared" si="57"/>
        <v>6.2596872790906755E-2</v>
      </c>
      <c r="O97" s="19">
        <f t="shared" si="57"/>
        <v>3.09740757067406E-2</v>
      </c>
      <c r="P97" s="19">
        <f t="shared" si="57"/>
        <v>1.390344751349859E-2</v>
      </c>
      <c r="Q97" s="19">
        <f t="shared" si="57"/>
        <v>5.6491727555606497E-3</v>
      </c>
      <c r="R97" s="19">
        <f t="shared" si="57"/>
        <v>2.074098363594068E-3</v>
      </c>
      <c r="S97" s="19">
        <f t="shared" si="57"/>
        <v>6.8713793791586042E-4</v>
      </c>
      <c r="T97" s="19">
        <f t="shared" si="56"/>
        <v>2.0517736570513367E-4</v>
      </c>
      <c r="U97" s="19">
        <f t="shared" si="56"/>
        <v>5.5166535027240116E-5</v>
      </c>
      <c r="V97" s="19">
        <f t="shared" si="56"/>
        <v>1.3345749015902797E-5</v>
      </c>
      <c r="W97" s="19">
        <f t="shared" si="56"/>
        <v>2.903004060583747E-6</v>
      </c>
      <c r="X97" s="19">
        <f t="shared" si="56"/>
        <v>5.6748107246651358E-7</v>
      </c>
      <c r="Y97" s="19">
        <f t="shared" si="56"/>
        <v>9.9644263173992442E-8</v>
      </c>
      <c r="Z97" s="20">
        <f t="shared" si="32"/>
        <v>1311709.3515362297</v>
      </c>
      <c r="AA97" s="20">
        <f t="shared" si="33"/>
        <v>1263676.1516240402</v>
      </c>
      <c r="AB97" s="20">
        <f t="shared" si="34"/>
        <v>1185708.8687533075</v>
      </c>
      <c r="AC97" s="20">
        <f t="shared" si="35"/>
        <v>1072346.3921090248</v>
      </c>
      <c r="AD97" s="20">
        <f t="shared" si="36"/>
        <v>924702.96033649519</v>
      </c>
      <c r="AE97" s="20">
        <f t="shared" si="37"/>
        <v>752457.36753762281</v>
      </c>
      <c r="AF97" s="20">
        <f t="shared" si="38"/>
        <v>572457.55637599423</v>
      </c>
      <c r="AG97" s="20">
        <f t="shared" si="39"/>
        <v>403962.89615268545</v>
      </c>
      <c r="AH97" s="20">
        <f t="shared" si="40"/>
        <v>262679.84366592998</v>
      </c>
      <c r="AI97" s="20">
        <f t="shared" si="41"/>
        <v>156563.33302497532</v>
      </c>
      <c r="AJ97" s="20">
        <f t="shared" si="42"/>
        <v>85169.054731816563</v>
      </c>
      <c r="AK97" s="20">
        <f t="shared" si="43"/>
        <v>42143.203510288433</v>
      </c>
      <c r="AL97" s="20">
        <f t="shared" si="44"/>
        <v>18916.975073076126</v>
      </c>
      <c r="AM97" s="20">
        <f t="shared" si="45"/>
        <v>7686.2418545247974</v>
      </c>
      <c r="AN97" s="20">
        <f t="shared" si="46"/>
        <v>2822.0099371126344</v>
      </c>
      <c r="AO97" s="20">
        <f t="shared" si="47"/>
        <v>934.917129776568</v>
      </c>
      <c r="AP97" s="20">
        <f t="shared" si="48"/>
        <v>279.16350306894208</v>
      </c>
      <c r="AQ97" s="20">
        <f t="shared" si="49"/>
        <v>75.059366891922792</v>
      </c>
      <c r="AR97" s="20">
        <f t="shared" si="50"/>
        <v>18.158172728041283</v>
      </c>
      <c r="AS97" s="20">
        <f t="shared" si="51"/>
        <v>3.9498157128140039</v>
      </c>
      <c r="AT97" s="20">
        <f t="shared" si="52"/>
        <v>0.77211247727364851</v>
      </c>
      <c r="AU97" s="20">
        <f t="shared" si="53"/>
        <v>0.13557558589748142</v>
      </c>
    </row>
    <row r="98" spans="1:47" x14ac:dyDescent="0.2">
      <c r="A98" t="s">
        <v>160</v>
      </c>
      <c r="B98" s="4">
        <v>35163944</v>
      </c>
      <c r="C98" s="5">
        <v>82</v>
      </c>
      <c r="D98" s="19">
        <f t="shared" si="57"/>
        <v>0.96406968088707423</v>
      </c>
      <c r="E98" s="19">
        <f t="shared" si="57"/>
        <v>0.92876662258601395</v>
      </c>
      <c r="F98" s="19">
        <f t="shared" si="57"/>
        <v>0.871462850657585</v>
      </c>
      <c r="G98" s="19">
        <f t="shared" si="57"/>
        <v>0.78814460141660336</v>
      </c>
      <c r="H98" s="19">
        <f t="shared" si="57"/>
        <v>0.67963080909872964</v>
      </c>
      <c r="I98" s="19">
        <f t="shared" si="57"/>
        <v>0.55303511662361404</v>
      </c>
      <c r="J98" s="19">
        <f t="shared" si="57"/>
        <v>0.42074029056089701</v>
      </c>
      <c r="K98" s="19">
        <f t="shared" si="57"/>
        <v>0.29690142860385116</v>
      </c>
      <c r="L98" s="19">
        <f t="shared" si="57"/>
        <v>0.1930623371419069</v>
      </c>
      <c r="M98" s="19">
        <f t="shared" si="57"/>
        <v>0.11506967022170822</v>
      </c>
      <c r="N98" s="19">
        <f t="shared" si="57"/>
        <v>6.2596872790906755E-2</v>
      </c>
      <c r="O98" s="19">
        <f t="shared" si="57"/>
        <v>3.09740757067406E-2</v>
      </c>
      <c r="P98" s="19">
        <f t="shared" si="57"/>
        <v>1.390344751349859E-2</v>
      </c>
      <c r="Q98" s="19">
        <f t="shared" si="57"/>
        <v>5.6491727555606497E-3</v>
      </c>
      <c r="R98" s="19">
        <f t="shared" si="57"/>
        <v>2.074098363594068E-3</v>
      </c>
      <c r="S98" s="19">
        <f t="shared" si="57"/>
        <v>6.8713793791586042E-4</v>
      </c>
      <c r="T98" s="19">
        <f t="shared" si="56"/>
        <v>2.0517736570513367E-4</v>
      </c>
      <c r="U98" s="19">
        <f t="shared" si="56"/>
        <v>5.5166535027240116E-5</v>
      </c>
      <c r="V98" s="19">
        <f t="shared" si="56"/>
        <v>1.3345749015902797E-5</v>
      </c>
      <c r="W98" s="19">
        <f t="shared" si="56"/>
        <v>2.903004060583747E-6</v>
      </c>
      <c r="X98" s="19">
        <f t="shared" si="56"/>
        <v>5.6748107246651358E-7</v>
      </c>
      <c r="Y98" s="19">
        <f t="shared" si="56"/>
        <v>9.9644263173992442E-8</v>
      </c>
      <c r="Z98" s="20">
        <f t="shared" si="32"/>
        <v>33900492.270810947</v>
      </c>
      <c r="AA98" s="20">
        <f t="shared" si="33"/>
        <v>32659097.505683731</v>
      </c>
      <c r="AB98" s="20">
        <f t="shared" si="34"/>
        <v>30644070.878603682</v>
      </c>
      <c r="AC98" s="20">
        <f t="shared" si="35"/>
        <v>27714272.628115762</v>
      </c>
      <c r="AD98" s="20">
        <f t="shared" si="36"/>
        <v>23898499.71182242</v>
      </c>
      <c r="AE98" s="20">
        <f t="shared" si="37"/>
        <v>19446895.870986234</v>
      </c>
      <c r="AF98" s="20">
        <f t="shared" si="38"/>
        <v>14794888.015827112</v>
      </c>
      <c r="AG98" s="20">
        <f t="shared" si="39"/>
        <v>10440225.20894582</v>
      </c>
      <c r="AH98" s="20">
        <f t="shared" si="40"/>
        <v>6788833.2117671343</v>
      </c>
      <c r="AI98" s="20">
        <f t="shared" si="41"/>
        <v>4046303.4397746152</v>
      </c>
      <c r="AJ98" s="20">
        <f t="shared" si="42"/>
        <v>2201152.9293945688</v>
      </c>
      <c r="AK98" s="20">
        <f t="shared" si="43"/>
        <v>1089170.6636035868</v>
      </c>
      <c r="AL98" s="20">
        <f t="shared" si="44"/>
        <v>488900.04977160366</v>
      </c>
      <c r="AM98" s="20">
        <f t="shared" si="45"/>
        <v>198647.19442286037</v>
      </c>
      <c r="AN98" s="20">
        <f t="shared" si="46"/>
        <v>72933.47870791344</v>
      </c>
      <c r="AO98" s="20">
        <f t="shared" si="47"/>
        <v>24162.479969148793</v>
      </c>
      <c r="AP98" s="20">
        <f t="shared" si="48"/>
        <v>7214.845397722841</v>
      </c>
      <c r="AQ98" s="20">
        <f t="shared" si="49"/>
        <v>1939.8729483719098</v>
      </c>
      <c r="AR98" s="20">
        <f t="shared" si="50"/>
        <v>469.28917103326108</v>
      </c>
      <c r="AS98" s="20">
        <f t="shared" si="51"/>
        <v>102.08107221813948</v>
      </c>
      <c r="AT98" s="20">
        <f t="shared" si="52"/>
        <v>19.954872653272425</v>
      </c>
      <c r="AU98" s="20">
        <f t="shared" si="53"/>
        <v>3.5038852901715325</v>
      </c>
    </row>
    <row r="99" spans="1:47" x14ac:dyDescent="0.2">
      <c r="A99" t="s">
        <v>97</v>
      </c>
      <c r="B99" s="4">
        <v>334506</v>
      </c>
      <c r="C99" s="5">
        <v>82</v>
      </c>
      <c r="D99" s="19">
        <f t="shared" si="57"/>
        <v>0.96406968088707423</v>
      </c>
      <c r="E99" s="19">
        <f t="shared" si="57"/>
        <v>0.92876662258601395</v>
      </c>
      <c r="F99" s="19">
        <f t="shared" si="57"/>
        <v>0.871462850657585</v>
      </c>
      <c r="G99" s="19">
        <f t="shared" si="57"/>
        <v>0.78814460141660336</v>
      </c>
      <c r="H99" s="19">
        <f t="shared" si="57"/>
        <v>0.67963080909872964</v>
      </c>
      <c r="I99" s="19">
        <f t="shared" si="57"/>
        <v>0.55303511662361404</v>
      </c>
      <c r="J99" s="19">
        <f t="shared" si="57"/>
        <v>0.42074029056089701</v>
      </c>
      <c r="K99" s="19">
        <f t="shared" si="57"/>
        <v>0.29690142860385116</v>
      </c>
      <c r="L99" s="19">
        <f t="shared" si="57"/>
        <v>0.1930623371419069</v>
      </c>
      <c r="M99" s="19">
        <f t="shared" si="57"/>
        <v>0.11506967022170822</v>
      </c>
      <c r="N99" s="19">
        <f t="shared" si="57"/>
        <v>6.2596872790906755E-2</v>
      </c>
      <c r="O99" s="19">
        <f t="shared" si="57"/>
        <v>3.09740757067406E-2</v>
      </c>
      <c r="P99" s="19">
        <f t="shared" si="57"/>
        <v>1.390344751349859E-2</v>
      </c>
      <c r="Q99" s="19">
        <f t="shared" si="57"/>
        <v>5.6491727555606497E-3</v>
      </c>
      <c r="R99" s="19">
        <f t="shared" si="57"/>
        <v>2.074098363594068E-3</v>
      </c>
      <c r="S99" s="19">
        <f t="shared" si="57"/>
        <v>6.8713793791586042E-4</v>
      </c>
      <c r="T99" s="19">
        <f t="shared" si="56"/>
        <v>2.0517736570513367E-4</v>
      </c>
      <c r="U99" s="19">
        <f t="shared" si="56"/>
        <v>5.5166535027240116E-5</v>
      </c>
      <c r="V99" s="19">
        <f t="shared" si="56"/>
        <v>1.3345749015902797E-5</v>
      </c>
      <c r="W99" s="19">
        <f t="shared" si="56"/>
        <v>2.903004060583747E-6</v>
      </c>
      <c r="X99" s="19">
        <f t="shared" si="56"/>
        <v>5.6748107246651358E-7</v>
      </c>
      <c r="Y99" s="19">
        <f t="shared" si="56"/>
        <v>9.9644263173992442E-8</v>
      </c>
      <c r="Z99" s="20">
        <f t="shared" si="32"/>
        <v>322487.09267481166</v>
      </c>
      <c r="AA99" s="20">
        <f t="shared" si="33"/>
        <v>310678.00785475719</v>
      </c>
      <c r="AB99" s="20">
        <f t="shared" si="34"/>
        <v>291509.55232206616</v>
      </c>
      <c r="AC99" s="20">
        <f t="shared" si="35"/>
        <v>263639.0980414623</v>
      </c>
      <c r="AD99" s="20">
        <f t="shared" si="36"/>
        <v>227340.58342837964</v>
      </c>
      <c r="AE99" s="20">
        <f t="shared" si="37"/>
        <v>184993.56472129864</v>
      </c>
      <c r="AF99" s="20">
        <f t="shared" si="38"/>
        <v>140740.15163436343</v>
      </c>
      <c r="AG99" s="20">
        <f t="shared" si="39"/>
        <v>99315.309276559841</v>
      </c>
      <c r="AH99" s="20">
        <f t="shared" si="40"/>
        <v>64580.51014799071</v>
      </c>
      <c r="AI99" s="20">
        <f t="shared" si="41"/>
        <v>38491.495107182731</v>
      </c>
      <c r="AJ99" s="20">
        <f t="shared" si="42"/>
        <v>20939.029529795054</v>
      </c>
      <c r="AK99" s="20">
        <f t="shared" si="43"/>
        <v>10361.014168358972</v>
      </c>
      <c r="AL99" s="20">
        <f t="shared" si="44"/>
        <v>4650.7866139503594</v>
      </c>
      <c r="AM99" s="20">
        <f t="shared" si="45"/>
        <v>1889.6821817715706</v>
      </c>
      <c r="AN99" s="20">
        <f t="shared" si="46"/>
        <v>693.79834721239729</v>
      </c>
      <c r="AO99" s="20">
        <f t="shared" si="47"/>
        <v>229.8517630604828</v>
      </c>
      <c r="AP99" s="20">
        <f t="shared" si="48"/>
        <v>68.633059892561448</v>
      </c>
      <c r="AQ99" s="20">
        <f t="shared" si="49"/>
        <v>18.453536965821982</v>
      </c>
      <c r="AR99" s="20">
        <f t="shared" si="50"/>
        <v>4.4642331203135814</v>
      </c>
      <c r="AS99" s="20">
        <f t="shared" si="51"/>
        <v>0.97107227628962689</v>
      </c>
      <c r="AT99" s="20">
        <f t="shared" si="52"/>
        <v>0.18982582362648359</v>
      </c>
      <c r="AU99" s="20">
        <f t="shared" si="53"/>
        <v>3.3331603897279516E-2</v>
      </c>
    </row>
    <row r="100" spans="1:47" x14ac:dyDescent="0.2">
      <c r="A100" t="s">
        <v>163</v>
      </c>
      <c r="B100" s="4">
        <v>52085168</v>
      </c>
      <c r="C100" s="5">
        <v>83</v>
      </c>
      <c r="D100" s="19">
        <f t="shared" si="57"/>
        <v>0.9690259242932594</v>
      </c>
      <c r="E100" s="19">
        <f t="shared" si="57"/>
        <v>0.93740312720909325</v>
      </c>
      <c r="F100" s="19">
        <f t="shared" si="57"/>
        <v>0.88493032977829178</v>
      </c>
      <c r="G100" s="19">
        <f t="shared" si="57"/>
        <v>0.8069376628580931</v>
      </c>
      <c r="H100" s="19">
        <f t="shared" si="57"/>
        <v>0.70309857139614884</v>
      </c>
      <c r="I100" s="19">
        <f t="shared" si="57"/>
        <v>0.57925970943910299</v>
      </c>
      <c r="J100" s="19">
        <f t="shared" si="57"/>
        <v>0.44696488337638596</v>
      </c>
      <c r="K100" s="19">
        <f t="shared" si="57"/>
        <v>0.32036919090127036</v>
      </c>
      <c r="L100" s="19">
        <f t="shared" si="57"/>
        <v>0.21185539858339664</v>
      </c>
      <c r="M100" s="19">
        <f t="shared" si="57"/>
        <v>0.128537149342415</v>
      </c>
      <c r="N100" s="19">
        <f t="shared" si="57"/>
        <v>7.1233377413986054E-2</v>
      </c>
      <c r="O100" s="19">
        <f t="shared" si="57"/>
        <v>3.5930319112925768E-2</v>
      </c>
      <c r="P100" s="19">
        <f t="shared" si="57"/>
        <v>1.6448695822745329E-2</v>
      </c>
      <c r="Q100" s="19">
        <f t="shared" si="57"/>
        <v>6.8188622701761403E-3</v>
      </c>
      <c r="R100" s="19">
        <f t="shared" si="57"/>
        <v>2.5551303304279793E-3</v>
      </c>
      <c r="S100" s="19">
        <f t="shared" si="57"/>
        <v>8.6416520909804451E-4</v>
      </c>
      <c r="T100" s="19">
        <f t="shared" si="56"/>
        <v>2.634774655952965E-4</v>
      </c>
      <c r="U100" s="19">
        <f t="shared" si="56"/>
        <v>7.2348043925085648E-5</v>
      </c>
      <c r="V100" s="19">
        <f t="shared" si="56"/>
        <v>1.7876979701236806E-5</v>
      </c>
      <c r="W100" s="19">
        <f t="shared" si="56"/>
        <v>3.9723886033904421E-6</v>
      </c>
      <c r="X100" s="19">
        <f t="shared" si="56"/>
        <v>7.9332815194899098E-7</v>
      </c>
      <c r="Y100" s="19">
        <f t="shared" si="56"/>
        <v>1.4232755352061588E-7</v>
      </c>
      <c r="Z100" s="20">
        <f t="shared" si="32"/>
        <v>50471878.063169695</v>
      </c>
      <c r="AA100" s="20">
        <f t="shared" si="33"/>
        <v>48824799.364410996</v>
      </c>
      <c r="AB100" s="20">
        <f t="shared" si="34"/>
        <v>46091744.894797727</v>
      </c>
      <c r="AC100" s="20">
        <f t="shared" si="35"/>
        <v>42029483.735491142</v>
      </c>
      <c r="AD100" s="20">
        <f t="shared" si="36"/>
        <v>36621007.211728409</v>
      </c>
      <c r="AE100" s="20">
        <f t="shared" si="37"/>
        <v>30170839.281766865</v>
      </c>
      <c r="AF100" s="20">
        <f t="shared" si="38"/>
        <v>23280241.04075947</v>
      </c>
      <c r="AG100" s="20">
        <f t="shared" si="39"/>
        <v>16686483.130116738</v>
      </c>
      <c r="AH100" s="20">
        <f t="shared" si="40"/>
        <v>11034524.026923176</v>
      </c>
      <c r="AI100" s="20">
        <f t="shared" si="41"/>
        <v>6694879.0177407749</v>
      </c>
      <c r="AJ100" s="20">
        <f t="shared" si="42"/>
        <v>3710202.4298148691</v>
      </c>
      <c r="AK100" s="20">
        <f t="shared" si="43"/>
        <v>1871436.7072903495</v>
      </c>
      <c r="AL100" s="20">
        <f t="shared" si="44"/>
        <v>856733.08530858869</v>
      </c>
      <c r="AM100" s="20">
        <f t="shared" si="45"/>
        <v>355161.58691098564</v>
      </c>
      <c r="AN100" s="20">
        <f t="shared" si="46"/>
        <v>133084.39252223683</v>
      </c>
      <c r="AO100" s="20">
        <f t="shared" si="47"/>
        <v>45010.190095626778</v>
      </c>
      <c r="AP100" s="20">
        <f t="shared" si="48"/>
        <v>13723.268059745238</v>
      </c>
      <c r="AQ100" s="20">
        <f t="shared" si="49"/>
        <v>3768.2600223094655</v>
      </c>
      <c r="AR100" s="20">
        <f t="shared" si="50"/>
        <v>931.1254910715088</v>
      </c>
      <c r="AS100" s="20">
        <f t="shared" si="51"/>
        <v>206.90252776887655</v>
      </c>
      <c r="AT100" s="20">
        <f t="shared" si="52"/>
        <v>41.320630073392721</v>
      </c>
      <c r="AU100" s="20">
        <f t="shared" si="53"/>
        <v>7.4131545361502695</v>
      </c>
    </row>
    <row r="101" spans="1:47" x14ac:dyDescent="0.2">
      <c r="A101" t="s">
        <v>144</v>
      </c>
      <c r="B101" s="4">
        <v>18190484</v>
      </c>
      <c r="C101" s="5">
        <v>83</v>
      </c>
      <c r="D101" s="19">
        <f t="shared" si="57"/>
        <v>0.9690259242932594</v>
      </c>
      <c r="E101" s="19">
        <f t="shared" si="57"/>
        <v>0.93740312720909325</v>
      </c>
      <c r="F101" s="19">
        <f t="shared" si="57"/>
        <v>0.88493032977829178</v>
      </c>
      <c r="G101" s="19">
        <f t="shared" si="57"/>
        <v>0.8069376628580931</v>
      </c>
      <c r="H101" s="19">
        <f t="shared" si="57"/>
        <v>0.70309857139614884</v>
      </c>
      <c r="I101" s="19">
        <f t="shared" si="57"/>
        <v>0.57925970943910299</v>
      </c>
      <c r="J101" s="19">
        <f t="shared" si="57"/>
        <v>0.44696488337638596</v>
      </c>
      <c r="K101" s="19">
        <f t="shared" si="57"/>
        <v>0.32036919090127036</v>
      </c>
      <c r="L101" s="19">
        <f t="shared" si="57"/>
        <v>0.21185539858339664</v>
      </c>
      <c r="M101" s="19">
        <f t="shared" si="57"/>
        <v>0.128537149342415</v>
      </c>
      <c r="N101" s="19">
        <f t="shared" si="57"/>
        <v>7.1233377413986054E-2</v>
      </c>
      <c r="O101" s="19">
        <f t="shared" si="57"/>
        <v>3.5930319112925768E-2</v>
      </c>
      <c r="P101" s="19">
        <f t="shared" si="57"/>
        <v>1.6448695822745329E-2</v>
      </c>
      <c r="Q101" s="19">
        <f t="shared" si="57"/>
        <v>6.8188622701761403E-3</v>
      </c>
      <c r="R101" s="19">
        <f t="shared" si="57"/>
        <v>2.5551303304279793E-3</v>
      </c>
      <c r="S101" s="19">
        <f t="shared" si="57"/>
        <v>8.6416520909804451E-4</v>
      </c>
      <c r="T101" s="19">
        <f t="shared" si="56"/>
        <v>2.634774655952965E-4</v>
      </c>
      <c r="U101" s="19">
        <f t="shared" si="56"/>
        <v>7.2348043925085648E-5</v>
      </c>
      <c r="V101" s="19">
        <f t="shared" si="56"/>
        <v>1.7876979701236806E-5</v>
      </c>
      <c r="W101" s="19">
        <f t="shared" si="56"/>
        <v>3.9723886033904421E-6</v>
      </c>
      <c r="X101" s="19">
        <f t="shared" si="56"/>
        <v>7.9332815194899098E-7</v>
      </c>
      <c r="Y101" s="19">
        <f t="shared" si="56"/>
        <v>1.4232755352061588E-7</v>
      </c>
      <c r="Z101" s="20">
        <f t="shared" si="32"/>
        <v>17627050.571441747</v>
      </c>
      <c r="AA101" s="20">
        <f t="shared" si="33"/>
        <v>17051816.587046977</v>
      </c>
      <c r="AB101" s="20">
        <f t="shared" si="34"/>
        <v>16097311.00494674</v>
      </c>
      <c r="AC101" s="20">
        <f t="shared" si="35"/>
        <v>14678586.645217536</v>
      </c>
      <c r="AD101" s="20">
        <f t="shared" si="36"/>
        <v>12789703.313404502</v>
      </c>
      <c r="AE101" s="20">
        <f t="shared" si="37"/>
        <v>10537014.476396652</v>
      </c>
      <c r="AF101" s="20">
        <f t="shared" si="38"/>
        <v>8130507.5596200144</v>
      </c>
      <c r="AG101" s="20">
        <f t="shared" si="39"/>
        <v>5827670.6411825037</v>
      </c>
      <c r="AH101" s="20">
        <f t="shared" si="40"/>
        <v>3853752.2382448991</v>
      </c>
      <c r="AI101" s="20">
        <f t="shared" si="41"/>
        <v>2338152.9585188106</v>
      </c>
      <c r="AJ101" s="20">
        <f t="shared" si="42"/>
        <v>1295769.6121150746</v>
      </c>
      <c r="AK101" s="20">
        <f t="shared" si="43"/>
        <v>653589.89493857033</v>
      </c>
      <c r="AL101" s="20">
        <f t="shared" si="44"/>
        <v>299209.73818451574</v>
      </c>
      <c r="AM101" s="20">
        <f t="shared" si="45"/>
        <v>124038.40502384276</v>
      </c>
      <c r="AN101" s="20">
        <f t="shared" si="46"/>
        <v>46479.057393564872</v>
      </c>
      <c r="AO101" s="20">
        <f t="shared" si="47"/>
        <v>15719.583409454634</v>
      </c>
      <c r="AP101" s="20">
        <f t="shared" si="48"/>
        <v>4792.7826222717913</v>
      </c>
      <c r="AQ101" s="20">
        <f t="shared" si="49"/>
        <v>1316.0459354505676</v>
      </c>
      <c r="AR101" s="20">
        <f t="shared" si="50"/>
        <v>325.19091322367291</v>
      </c>
      <c r="AS101" s="20">
        <f t="shared" si="51"/>
        <v>72.259671331756181</v>
      </c>
      <c r="AT101" s="20">
        <f t="shared" si="52"/>
        <v>14.43102305477769</v>
      </c>
      <c r="AU101" s="20">
        <f t="shared" si="53"/>
        <v>2.5890070850759068</v>
      </c>
    </row>
    <row r="102" spans="1:47" x14ac:dyDescent="0.2">
      <c r="A102" s="3" t="s">
        <v>101</v>
      </c>
      <c r="B102" s="4">
        <v>590481</v>
      </c>
      <c r="C102" s="5">
        <v>83</v>
      </c>
      <c r="D102" s="19">
        <f t="shared" si="57"/>
        <v>0.9690259242932594</v>
      </c>
      <c r="E102" s="19">
        <f t="shared" si="57"/>
        <v>0.93740312720909325</v>
      </c>
      <c r="F102" s="19">
        <f t="shared" si="57"/>
        <v>0.88493032977829178</v>
      </c>
      <c r="G102" s="19">
        <f t="shared" si="57"/>
        <v>0.8069376628580931</v>
      </c>
      <c r="H102" s="19">
        <f t="shared" si="57"/>
        <v>0.70309857139614884</v>
      </c>
      <c r="I102" s="19">
        <f t="shared" si="57"/>
        <v>0.57925970943910299</v>
      </c>
      <c r="J102" s="19">
        <f t="shared" si="57"/>
        <v>0.44696488337638596</v>
      </c>
      <c r="K102" s="19">
        <f t="shared" si="57"/>
        <v>0.32036919090127036</v>
      </c>
      <c r="L102" s="19">
        <f t="shared" si="57"/>
        <v>0.21185539858339664</v>
      </c>
      <c r="M102" s="19">
        <f t="shared" si="57"/>
        <v>0.128537149342415</v>
      </c>
      <c r="N102" s="19">
        <f t="shared" si="57"/>
        <v>7.1233377413986054E-2</v>
      </c>
      <c r="O102" s="19">
        <f t="shared" si="57"/>
        <v>3.5930319112925768E-2</v>
      </c>
      <c r="P102" s="19">
        <f t="shared" si="57"/>
        <v>1.6448695822745329E-2</v>
      </c>
      <c r="Q102" s="19">
        <f t="shared" si="57"/>
        <v>6.8188622701761403E-3</v>
      </c>
      <c r="R102" s="19">
        <f t="shared" si="57"/>
        <v>2.5551303304279793E-3</v>
      </c>
      <c r="S102" s="19">
        <f t="shared" si="57"/>
        <v>8.6416520909804451E-4</v>
      </c>
      <c r="T102" s="19">
        <f t="shared" si="56"/>
        <v>2.634774655952965E-4</v>
      </c>
      <c r="U102" s="19">
        <f t="shared" si="56"/>
        <v>7.2348043925085648E-5</v>
      </c>
      <c r="V102" s="19">
        <f t="shared" si="56"/>
        <v>1.7876979701236806E-5</v>
      </c>
      <c r="W102" s="19">
        <f t="shared" si="56"/>
        <v>3.9723886033904421E-6</v>
      </c>
      <c r="X102" s="19">
        <f t="shared" si="56"/>
        <v>7.9332815194899098E-7</v>
      </c>
      <c r="Y102" s="19">
        <f t="shared" si="56"/>
        <v>1.4232755352061588E-7</v>
      </c>
      <c r="Z102" s="20">
        <f t="shared" si="32"/>
        <v>572191.39680260816</v>
      </c>
      <c r="AA102" s="20">
        <f t="shared" si="33"/>
        <v>553518.73595755256</v>
      </c>
      <c r="AB102" s="20">
        <f t="shared" si="34"/>
        <v>522534.54605781549</v>
      </c>
      <c r="AC102" s="20">
        <f t="shared" si="35"/>
        <v>476481.35810210969</v>
      </c>
      <c r="AD102" s="20">
        <f t="shared" si="36"/>
        <v>415166.34753656934</v>
      </c>
      <c r="AE102" s="20">
        <f t="shared" si="37"/>
        <v>342041.85248931096</v>
      </c>
      <c r="AF102" s="20">
        <f t="shared" si="38"/>
        <v>263924.27130097174</v>
      </c>
      <c r="AG102" s="20">
        <f t="shared" si="39"/>
        <v>189171.92021257302</v>
      </c>
      <c r="AH102" s="20">
        <f t="shared" si="40"/>
        <v>125096.58761092262</v>
      </c>
      <c r="AI102" s="20">
        <f t="shared" si="41"/>
        <v>75898.744480858557</v>
      </c>
      <c r="AJ102" s="20">
        <f t="shared" si="42"/>
        <v>42061.955928787902</v>
      </c>
      <c r="AK102" s="20">
        <f t="shared" si="43"/>
        <v>21216.170760119519</v>
      </c>
      <c r="AL102" s="20">
        <f t="shared" si="44"/>
        <v>9712.6423581104846</v>
      </c>
      <c r="AM102" s="20">
        <f t="shared" si="45"/>
        <v>4026.4086121558776</v>
      </c>
      <c r="AN102" s="20">
        <f t="shared" si="46"/>
        <v>1508.7559126414437</v>
      </c>
      <c r="AO102" s="20">
        <f t="shared" si="47"/>
        <v>510.27313683342243</v>
      </c>
      <c r="AP102" s="20">
        <f t="shared" si="48"/>
        <v>155.57843736217626</v>
      </c>
      <c r="AQ102" s="20">
        <f t="shared" si="49"/>
        <v>42.720145324928495</v>
      </c>
      <c r="AR102" s="20">
        <f t="shared" si="50"/>
        <v>10.55601685096601</v>
      </c>
      <c r="AS102" s="20">
        <f t="shared" si="51"/>
        <v>2.3456199949185916</v>
      </c>
      <c r="AT102" s="20">
        <f t="shared" si="52"/>
        <v>0.46844520049099214</v>
      </c>
      <c r="AU102" s="20">
        <f t="shared" si="53"/>
        <v>8.4041716130406785E-2</v>
      </c>
    </row>
    <row r="103" spans="1:47" x14ac:dyDescent="0.2">
      <c r="A103" t="s">
        <v>200</v>
      </c>
      <c r="B103" s="4">
        <v>277534122</v>
      </c>
      <c r="C103" s="5">
        <v>83</v>
      </c>
      <c r="D103" s="19">
        <f t="shared" si="57"/>
        <v>0.9690259242932594</v>
      </c>
      <c r="E103" s="19">
        <f t="shared" si="57"/>
        <v>0.93740312720909325</v>
      </c>
      <c r="F103" s="19">
        <f t="shared" si="57"/>
        <v>0.88493032977829178</v>
      </c>
      <c r="G103" s="19">
        <f t="shared" si="57"/>
        <v>0.8069376628580931</v>
      </c>
      <c r="H103" s="19">
        <f t="shared" si="57"/>
        <v>0.70309857139614884</v>
      </c>
      <c r="I103" s="19">
        <f t="shared" si="57"/>
        <v>0.57925970943910299</v>
      </c>
      <c r="J103" s="19">
        <f t="shared" si="57"/>
        <v>0.44696488337638596</v>
      </c>
      <c r="K103" s="19">
        <f t="shared" si="57"/>
        <v>0.32036919090127036</v>
      </c>
      <c r="L103" s="19">
        <f t="shared" si="57"/>
        <v>0.21185539858339664</v>
      </c>
      <c r="M103" s="19">
        <f t="shared" si="57"/>
        <v>0.128537149342415</v>
      </c>
      <c r="N103" s="19">
        <f t="shared" si="57"/>
        <v>7.1233377413986054E-2</v>
      </c>
      <c r="O103" s="19">
        <f t="shared" si="57"/>
        <v>3.5930319112925768E-2</v>
      </c>
      <c r="P103" s="19">
        <f t="shared" si="57"/>
        <v>1.6448695822745329E-2</v>
      </c>
      <c r="Q103" s="19">
        <f t="shared" si="57"/>
        <v>6.8188622701761403E-3</v>
      </c>
      <c r="R103" s="19">
        <f t="shared" si="57"/>
        <v>2.5551303304279793E-3</v>
      </c>
      <c r="S103" s="19">
        <f t="shared" si="57"/>
        <v>8.6416520909804451E-4</v>
      </c>
      <c r="T103" s="19">
        <f t="shared" si="56"/>
        <v>2.634774655952965E-4</v>
      </c>
      <c r="U103" s="19">
        <f t="shared" si="56"/>
        <v>7.2348043925085648E-5</v>
      </c>
      <c r="V103" s="19">
        <f t="shared" si="56"/>
        <v>1.7876979701236806E-5</v>
      </c>
      <c r="W103" s="19">
        <f t="shared" si="56"/>
        <v>3.9723886033904421E-6</v>
      </c>
      <c r="X103" s="19">
        <f t="shared" si="56"/>
        <v>7.9332815194899098E-7</v>
      </c>
      <c r="Y103" s="19">
        <f t="shared" si="56"/>
        <v>1.4232755352061588E-7</v>
      </c>
      <c r="Z103" s="20">
        <f t="shared" si="32"/>
        <v>268937759.09396821</v>
      </c>
      <c r="AA103" s="20">
        <f t="shared" si="33"/>
        <v>260161353.87003002</v>
      </c>
      <c r="AB103" s="20">
        <f t="shared" si="34"/>
        <v>245598362.10618865</v>
      </c>
      <c r="AC103" s="20">
        <f t="shared" si="35"/>
        <v>223952735.77005288</v>
      </c>
      <c r="AD103" s="20">
        <f t="shared" si="36"/>
        <v>195133844.69188449</v>
      </c>
      <c r="AE103" s="20">
        <f t="shared" si="37"/>
        <v>160764334.86915657</v>
      </c>
      <c r="AF103" s="20">
        <f t="shared" si="38"/>
        <v>124048006.47269768</v>
      </c>
      <c r="AG103" s="20">
        <f t="shared" si="39"/>
        <v>88913382.112634465</v>
      </c>
      <c r="AH103" s="20">
        <f t="shared" si="40"/>
        <v>58797102.036803029</v>
      </c>
      <c r="AI103" s="20">
        <f t="shared" si="41"/>
        <v>35673444.887130022</v>
      </c>
      <c r="AJ103" s="20">
        <f t="shared" si="42"/>
        <v>19769692.857685249</v>
      </c>
      <c r="AK103" s="20">
        <f t="shared" si="43"/>
        <v>9971889.5681856722</v>
      </c>
      <c r="AL103" s="20">
        <f t="shared" si="44"/>
        <v>4565074.3532106923</v>
      </c>
      <c r="AM103" s="20">
        <f t="shared" si="45"/>
        <v>1892466.953192262</v>
      </c>
      <c r="AN103" s="20">
        <f t="shared" si="46"/>
        <v>709135.8528508991</v>
      </c>
      <c r="AO103" s="20">
        <f t="shared" si="47"/>
        <v>239835.3325699722</v>
      </c>
      <c r="AP103" s="20">
        <f t="shared" si="48"/>
        <v>73123.987080775827</v>
      </c>
      <c r="AQ103" s="20">
        <f t="shared" si="49"/>
        <v>20079.05084916608</v>
      </c>
      <c r="AR103" s="20">
        <f t="shared" si="50"/>
        <v>4961.4718653945793</v>
      </c>
      <c r="AS103" s="20">
        <f t="shared" si="51"/>
        <v>1102.4733832847726</v>
      </c>
      <c r="AT103" s="20">
        <f t="shared" si="52"/>
        <v>220.17563210904581</v>
      </c>
      <c r="AU103" s="20">
        <f t="shared" si="53"/>
        <v>39.500752602752137</v>
      </c>
    </row>
    <row r="104" spans="1:47" x14ac:dyDescent="0.2">
      <c r="A104" t="s">
        <v>92</v>
      </c>
      <c r="B104" s="4">
        <v>133515</v>
      </c>
      <c r="C104" s="5">
        <v>83</v>
      </c>
      <c r="D104" s="19">
        <f t="shared" si="57"/>
        <v>0.9690259242932594</v>
      </c>
      <c r="E104" s="19">
        <f t="shared" si="57"/>
        <v>0.93740312720909325</v>
      </c>
      <c r="F104" s="19">
        <f t="shared" si="57"/>
        <v>0.88493032977829178</v>
      </c>
      <c r="G104" s="19">
        <f t="shared" si="57"/>
        <v>0.8069376628580931</v>
      </c>
      <c r="H104" s="19">
        <f t="shared" si="57"/>
        <v>0.70309857139614884</v>
      </c>
      <c r="I104" s="19">
        <f t="shared" si="57"/>
        <v>0.57925970943910299</v>
      </c>
      <c r="J104" s="19">
        <f t="shared" si="57"/>
        <v>0.44696488337638596</v>
      </c>
      <c r="K104" s="19">
        <f t="shared" si="57"/>
        <v>0.32036919090127036</v>
      </c>
      <c r="L104" s="19">
        <f t="shared" si="57"/>
        <v>0.21185539858339664</v>
      </c>
      <c r="M104" s="19">
        <f t="shared" si="57"/>
        <v>0.128537149342415</v>
      </c>
      <c r="N104" s="19">
        <f t="shared" si="57"/>
        <v>7.1233377413986054E-2</v>
      </c>
      <c r="O104" s="19">
        <f t="shared" si="57"/>
        <v>3.5930319112925768E-2</v>
      </c>
      <c r="P104" s="19">
        <f t="shared" si="57"/>
        <v>1.6448695822745329E-2</v>
      </c>
      <c r="Q104" s="19">
        <f t="shared" si="57"/>
        <v>6.8188622701761403E-3</v>
      </c>
      <c r="R104" s="19">
        <f t="shared" si="57"/>
        <v>2.5551303304279793E-3</v>
      </c>
      <c r="S104" s="19">
        <f t="shared" si="57"/>
        <v>8.6416520909804451E-4</v>
      </c>
      <c r="T104" s="19">
        <f t="shared" si="56"/>
        <v>2.634774655952965E-4</v>
      </c>
      <c r="U104" s="19">
        <f t="shared" si="56"/>
        <v>7.2348043925085648E-5</v>
      </c>
      <c r="V104" s="19">
        <f t="shared" si="56"/>
        <v>1.7876979701236806E-5</v>
      </c>
      <c r="W104" s="19">
        <f t="shared" si="56"/>
        <v>3.9723886033904421E-6</v>
      </c>
      <c r="X104" s="19">
        <f t="shared" si="56"/>
        <v>7.9332815194899098E-7</v>
      </c>
      <c r="Y104" s="19">
        <f t="shared" si="56"/>
        <v>1.4232755352061588E-7</v>
      </c>
      <c r="Z104" s="20">
        <f t="shared" si="32"/>
        <v>129379.49628201453</v>
      </c>
      <c r="AA104" s="20">
        <f t="shared" si="33"/>
        <v>125157.37852932209</v>
      </c>
      <c r="AB104" s="20">
        <f t="shared" si="34"/>
        <v>118151.47298034863</v>
      </c>
      <c r="AC104" s="20">
        <f t="shared" si="35"/>
        <v>107738.2820564983</v>
      </c>
      <c r="AD104" s="20">
        <f t="shared" si="36"/>
        <v>93874.205759956807</v>
      </c>
      <c r="AE104" s="20">
        <f t="shared" si="37"/>
        <v>77339.860105761836</v>
      </c>
      <c r="AF104" s="20">
        <f t="shared" si="38"/>
        <v>59676.516403998168</v>
      </c>
      <c r="AG104" s="20">
        <f t="shared" si="39"/>
        <v>42774.092523183113</v>
      </c>
      <c r="AH104" s="20">
        <f t="shared" si="40"/>
        <v>28285.873541862202</v>
      </c>
      <c r="AI104" s="20">
        <f t="shared" si="41"/>
        <v>17161.637494452538</v>
      </c>
      <c r="AJ104" s="20">
        <f t="shared" si="42"/>
        <v>9510.7243854283479</v>
      </c>
      <c r="AK104" s="20">
        <f t="shared" si="43"/>
        <v>4797.2365563622843</v>
      </c>
      <c r="AL104" s="20">
        <f t="shared" si="44"/>
        <v>2196.1476227738426</v>
      </c>
      <c r="AM104" s="20">
        <f t="shared" si="45"/>
        <v>910.42039600256737</v>
      </c>
      <c r="AN104" s="20">
        <f t="shared" si="46"/>
        <v>341.14822606709168</v>
      </c>
      <c r="AO104" s="20">
        <f t="shared" si="47"/>
        <v>115.37901789272541</v>
      </c>
      <c r="AP104" s="20">
        <f t="shared" si="48"/>
        <v>35.178193818956011</v>
      </c>
      <c r="AQ104" s="20">
        <f t="shared" si="49"/>
        <v>9.6595490846578098</v>
      </c>
      <c r="AR104" s="20">
        <f t="shared" si="50"/>
        <v>2.3868449448106324</v>
      </c>
      <c r="AS104" s="20">
        <f t="shared" si="51"/>
        <v>0.53037346438167488</v>
      </c>
      <c r="AT104" s="20">
        <f t="shared" si="52"/>
        <v>0.10592120820746953</v>
      </c>
      <c r="AU104" s="20">
        <f t="shared" si="53"/>
        <v>1.9002863308305029E-2</v>
      </c>
    </row>
    <row r="105" spans="1:47" x14ac:dyDescent="0.2">
      <c r="A105" t="s">
        <v>126</v>
      </c>
      <c r="B105" s="4">
        <v>7633779</v>
      </c>
      <c r="C105" s="5">
        <v>83</v>
      </c>
      <c r="D105" s="19">
        <f t="shared" si="57"/>
        <v>0.9690259242932594</v>
      </c>
      <c r="E105" s="19">
        <f t="shared" si="57"/>
        <v>0.93740312720909325</v>
      </c>
      <c r="F105" s="19">
        <f t="shared" si="57"/>
        <v>0.88493032977829178</v>
      </c>
      <c r="G105" s="19">
        <f t="shared" si="57"/>
        <v>0.8069376628580931</v>
      </c>
      <c r="H105" s="19">
        <f t="shared" si="57"/>
        <v>0.70309857139614884</v>
      </c>
      <c r="I105" s="19">
        <f t="shared" si="57"/>
        <v>0.57925970943910299</v>
      </c>
      <c r="J105" s="19">
        <f t="shared" si="57"/>
        <v>0.44696488337638596</v>
      </c>
      <c r="K105" s="19">
        <f t="shared" si="57"/>
        <v>0.32036919090127036</v>
      </c>
      <c r="L105" s="19">
        <f t="shared" si="57"/>
        <v>0.21185539858339664</v>
      </c>
      <c r="M105" s="19">
        <f t="shared" si="57"/>
        <v>0.128537149342415</v>
      </c>
      <c r="N105" s="19">
        <f t="shared" si="57"/>
        <v>7.1233377413986054E-2</v>
      </c>
      <c r="O105" s="19">
        <f t="shared" si="57"/>
        <v>3.5930319112925768E-2</v>
      </c>
      <c r="P105" s="19">
        <f t="shared" si="57"/>
        <v>1.6448695822745329E-2</v>
      </c>
      <c r="Q105" s="19">
        <f t="shared" si="57"/>
        <v>6.8188622701761403E-3</v>
      </c>
      <c r="R105" s="19">
        <f t="shared" si="57"/>
        <v>2.5551303304279793E-3</v>
      </c>
      <c r="S105" s="19">
        <f t="shared" si="57"/>
        <v>8.6416520909804451E-4</v>
      </c>
      <c r="T105" s="19">
        <f t="shared" si="56"/>
        <v>2.634774655952965E-4</v>
      </c>
      <c r="U105" s="19">
        <f t="shared" si="56"/>
        <v>7.2348043925085648E-5</v>
      </c>
      <c r="V105" s="19">
        <f t="shared" si="56"/>
        <v>1.7876979701236806E-5</v>
      </c>
      <c r="W105" s="19">
        <f t="shared" si="56"/>
        <v>3.9723886033904421E-6</v>
      </c>
      <c r="X105" s="19">
        <f t="shared" si="56"/>
        <v>7.9332815194899098E-7</v>
      </c>
      <c r="Y105" s="19">
        <f t="shared" si="56"/>
        <v>1.4232755352061588E-7</v>
      </c>
      <c r="Z105" s="20">
        <f t="shared" si="32"/>
        <v>7397329.7513254732</v>
      </c>
      <c r="AA105" s="20">
        <f t="shared" si="33"/>
        <v>7155928.3070231043</v>
      </c>
      <c r="AB105" s="20">
        <f t="shared" si="34"/>
        <v>6755362.5679245982</v>
      </c>
      <c r="AC105" s="20">
        <f t="shared" si="35"/>
        <v>6159983.7850351911</v>
      </c>
      <c r="AD105" s="20">
        <f t="shared" si="36"/>
        <v>5367299.1092539215</v>
      </c>
      <c r="AE105" s="20">
        <f t="shared" si="37"/>
        <v>4421940.6054623257</v>
      </c>
      <c r="AF105" s="20">
        <f t="shared" si="38"/>
        <v>3412031.1404561042</v>
      </c>
      <c r="AG105" s="20">
        <f t="shared" si="39"/>
        <v>2445627.6017491086</v>
      </c>
      <c r="AH105" s="20">
        <f t="shared" si="40"/>
        <v>1617257.2927425629</v>
      </c>
      <c r="AI105" s="20">
        <f t="shared" si="41"/>
        <v>981224.1913699914</v>
      </c>
      <c r="AJ105" s="20">
        <f t="shared" si="42"/>
        <v>543779.86060196103</v>
      </c>
      <c r="AK105" s="20">
        <f t="shared" si="43"/>
        <v>274284.11550755135</v>
      </c>
      <c r="AL105" s="20">
        <f t="shared" si="44"/>
        <v>125565.70874906101</v>
      </c>
      <c r="AM105" s="20">
        <f t="shared" si="45"/>
        <v>52053.687601962949</v>
      </c>
      <c r="AN105" s="20">
        <f t="shared" si="46"/>
        <v>19505.300258684169</v>
      </c>
      <c r="AO105" s="20">
        <f t="shared" si="47"/>
        <v>6596.8462257432611</v>
      </c>
      <c r="AP105" s="20">
        <f t="shared" si="48"/>
        <v>2011.3287438345969</v>
      </c>
      <c r="AQ105" s="20">
        <f t="shared" si="49"/>
        <v>552.28897840639638</v>
      </c>
      <c r="AR105" s="20">
        <f t="shared" si="50"/>
        <v>136.46891222672781</v>
      </c>
      <c r="AS105" s="20">
        <f t="shared" si="51"/>
        <v>30.324336700401286</v>
      </c>
      <c r="AT105" s="20">
        <f t="shared" si="52"/>
        <v>6.0560917864570163</v>
      </c>
      <c r="AU105" s="20">
        <f t="shared" si="53"/>
        <v>1.0864970891870536</v>
      </c>
    </row>
    <row r="106" spans="1:47" x14ac:dyDescent="0.2">
      <c r="A106" t="s">
        <v>123</v>
      </c>
      <c r="B106" s="4">
        <v>5353930</v>
      </c>
      <c r="C106" s="5">
        <v>83</v>
      </c>
      <c r="D106" s="19">
        <f t="shared" si="57"/>
        <v>0.9690259242932594</v>
      </c>
      <c r="E106" s="19">
        <f t="shared" si="57"/>
        <v>0.93740312720909325</v>
      </c>
      <c r="F106" s="19">
        <f t="shared" si="57"/>
        <v>0.88493032977829178</v>
      </c>
      <c r="G106" s="19">
        <f t="shared" si="57"/>
        <v>0.8069376628580931</v>
      </c>
      <c r="H106" s="19">
        <f t="shared" si="57"/>
        <v>0.70309857139614884</v>
      </c>
      <c r="I106" s="19">
        <f t="shared" si="57"/>
        <v>0.57925970943910299</v>
      </c>
      <c r="J106" s="19">
        <f t="shared" si="57"/>
        <v>0.44696488337638596</v>
      </c>
      <c r="K106" s="19">
        <f t="shared" si="57"/>
        <v>0.32036919090127036</v>
      </c>
      <c r="L106" s="19">
        <f t="shared" si="57"/>
        <v>0.21185539858339664</v>
      </c>
      <c r="M106" s="19">
        <f t="shared" si="57"/>
        <v>0.128537149342415</v>
      </c>
      <c r="N106" s="19">
        <f t="shared" si="57"/>
        <v>7.1233377413986054E-2</v>
      </c>
      <c r="O106" s="19">
        <f t="shared" si="57"/>
        <v>3.5930319112925768E-2</v>
      </c>
      <c r="P106" s="19">
        <f t="shared" si="57"/>
        <v>1.6448695822745329E-2</v>
      </c>
      <c r="Q106" s="19">
        <f t="shared" si="57"/>
        <v>6.8188622701761403E-3</v>
      </c>
      <c r="R106" s="19">
        <f t="shared" si="57"/>
        <v>2.5551303304279793E-3</v>
      </c>
      <c r="S106" s="19">
        <f t="shared" si="57"/>
        <v>8.6416520909804451E-4</v>
      </c>
      <c r="T106" s="19">
        <f t="shared" si="56"/>
        <v>2.634774655952965E-4</v>
      </c>
      <c r="U106" s="19">
        <f t="shared" si="56"/>
        <v>7.2348043925085648E-5</v>
      </c>
      <c r="V106" s="19">
        <f t="shared" si="56"/>
        <v>1.7876979701236806E-5</v>
      </c>
      <c r="W106" s="19">
        <f t="shared" si="56"/>
        <v>3.9723886033904421E-6</v>
      </c>
      <c r="X106" s="19">
        <f t="shared" si="56"/>
        <v>7.9332815194899098E-7</v>
      </c>
      <c r="Y106" s="19">
        <f t="shared" si="56"/>
        <v>1.4232755352061588E-7</v>
      </c>
      <c r="Z106" s="20">
        <f t="shared" si="32"/>
        <v>5188096.9668514105</v>
      </c>
      <c r="AA106" s="20">
        <f t="shared" si="33"/>
        <v>5018790.7248585802</v>
      </c>
      <c r="AB106" s="20">
        <f t="shared" si="34"/>
        <v>4737855.0405098898</v>
      </c>
      <c r="AC106" s="20">
        <f t="shared" si="35"/>
        <v>4320287.7613058304</v>
      </c>
      <c r="AD106" s="20">
        <f t="shared" si="36"/>
        <v>3764340.5343549834</v>
      </c>
      <c r="AE106" s="20">
        <f t="shared" si="37"/>
        <v>3101315.9361572969</v>
      </c>
      <c r="AF106" s="20">
        <f t="shared" si="38"/>
        <v>2393018.6980553339</v>
      </c>
      <c r="AG106" s="20">
        <f t="shared" si="39"/>
        <v>1715234.2222420385</v>
      </c>
      <c r="AH106" s="20">
        <f t="shared" si="40"/>
        <v>1134258.9741376047</v>
      </c>
      <c r="AI106" s="20">
        <f t="shared" si="41"/>
        <v>688178.89997883595</v>
      </c>
      <c r="AJ106" s="20">
        <f t="shared" si="42"/>
        <v>381378.51633806236</v>
      </c>
      <c r="AK106" s="20">
        <f t="shared" si="43"/>
        <v>192368.41340826667</v>
      </c>
      <c r="AL106" s="20">
        <f t="shared" si="44"/>
        <v>88065.166026270905</v>
      </c>
      <c r="AM106" s="20">
        <f t="shared" si="45"/>
        <v>36507.711274164139</v>
      </c>
      <c r="AN106" s="20">
        <f t="shared" si="46"/>
        <v>13679.988929988271</v>
      </c>
      <c r="AO106" s="20">
        <f t="shared" si="47"/>
        <v>4626.6800379462939</v>
      </c>
      <c r="AP106" s="20">
        <f t="shared" si="48"/>
        <v>1410.6399073746259</v>
      </c>
      <c r="AQ106" s="20">
        <f t="shared" si="49"/>
        <v>387.34636281183379</v>
      </c>
      <c r="AR106" s="20">
        <f t="shared" si="50"/>
        <v>95.712097931842777</v>
      </c>
      <c r="AS106" s="20">
        <f t="shared" si="51"/>
        <v>21.267890515350189</v>
      </c>
      <c r="AT106" s="20">
        <f t="shared" si="52"/>
        <v>4.2474233925642615</v>
      </c>
      <c r="AU106" s="20">
        <f t="shared" si="53"/>
        <v>0.76201175862063097</v>
      </c>
    </row>
    <row r="107" spans="1:47" x14ac:dyDescent="0.2">
      <c r="A107" t="s">
        <v>124</v>
      </c>
      <c r="B107" s="4">
        <v>6888388</v>
      </c>
      <c r="C107" s="5">
        <v>83</v>
      </c>
      <c r="D107" s="19">
        <f t="shared" si="57"/>
        <v>0.9690259242932594</v>
      </c>
      <c r="E107" s="19">
        <f t="shared" si="57"/>
        <v>0.93740312720909325</v>
      </c>
      <c r="F107" s="19">
        <f t="shared" si="57"/>
        <v>0.88493032977829178</v>
      </c>
      <c r="G107" s="19">
        <f t="shared" si="57"/>
        <v>0.8069376628580931</v>
      </c>
      <c r="H107" s="19">
        <f t="shared" si="57"/>
        <v>0.70309857139614884</v>
      </c>
      <c r="I107" s="19">
        <f t="shared" si="57"/>
        <v>0.57925970943910299</v>
      </c>
      <c r="J107" s="19">
        <f t="shared" si="57"/>
        <v>0.44696488337638596</v>
      </c>
      <c r="K107" s="19">
        <f t="shared" si="57"/>
        <v>0.32036919090127036</v>
      </c>
      <c r="L107" s="19">
        <f t="shared" si="57"/>
        <v>0.21185539858339664</v>
      </c>
      <c r="M107" s="19">
        <f t="shared" si="57"/>
        <v>0.128537149342415</v>
      </c>
      <c r="N107" s="19">
        <f t="shared" si="57"/>
        <v>7.1233377413986054E-2</v>
      </c>
      <c r="O107" s="19">
        <f t="shared" si="57"/>
        <v>3.5930319112925768E-2</v>
      </c>
      <c r="P107" s="19">
        <f t="shared" si="57"/>
        <v>1.6448695822745329E-2</v>
      </c>
      <c r="Q107" s="19">
        <f t="shared" si="57"/>
        <v>6.8188622701761403E-3</v>
      </c>
      <c r="R107" s="19">
        <f t="shared" si="57"/>
        <v>2.5551303304279793E-3</v>
      </c>
      <c r="S107" s="19">
        <f t="shared" si="57"/>
        <v>8.6416520909804451E-4</v>
      </c>
      <c r="T107" s="19">
        <f t="shared" si="56"/>
        <v>2.634774655952965E-4</v>
      </c>
      <c r="U107" s="19">
        <f t="shared" si="56"/>
        <v>7.2348043925085648E-5</v>
      </c>
      <c r="V107" s="19">
        <f t="shared" si="56"/>
        <v>1.7876979701236806E-5</v>
      </c>
      <c r="W107" s="19">
        <f t="shared" si="56"/>
        <v>3.9723886033904421E-6</v>
      </c>
      <c r="X107" s="19">
        <f t="shared" si="56"/>
        <v>7.9332815194899098E-7</v>
      </c>
      <c r="Y107" s="19">
        <f t="shared" si="56"/>
        <v>1.4232755352061588E-7</v>
      </c>
      <c r="Z107" s="20">
        <f t="shared" si="32"/>
        <v>6675026.5485905968</v>
      </c>
      <c r="AA107" s="20">
        <f t="shared" si="33"/>
        <v>6457196.4526295913</v>
      </c>
      <c r="AB107" s="20">
        <f t="shared" si="34"/>
        <v>6095743.4644808276</v>
      </c>
      <c r="AC107" s="20">
        <f t="shared" si="35"/>
        <v>5558499.7135797339</v>
      </c>
      <c r="AD107" s="20">
        <f t="shared" si="36"/>
        <v>4843215.7620223751</v>
      </c>
      <c r="AE107" s="20">
        <f t="shared" si="37"/>
        <v>3990165.6313838037</v>
      </c>
      <c r="AF107" s="20">
        <f t="shared" si="38"/>
        <v>3078867.5390712963</v>
      </c>
      <c r="AG107" s="20">
        <f t="shared" si="39"/>
        <v>2206827.29017402</v>
      </c>
      <c r="AH107" s="20">
        <f t="shared" si="40"/>
        <v>1459342.1853370864</v>
      </c>
      <c r="AI107" s="20">
        <f t="shared" si="41"/>
        <v>885413.75708449935</v>
      </c>
      <c r="AJ107" s="20">
        <f t="shared" si="42"/>
        <v>490683.14217797259</v>
      </c>
      <c r="AK107" s="20">
        <f t="shared" si="43"/>
        <v>247501.9790136485</v>
      </c>
      <c r="AL107" s="20">
        <f t="shared" si="44"/>
        <v>113304.99892104906</v>
      </c>
      <c r="AM107" s="20">
        <f t="shared" si="45"/>
        <v>46970.969035534086</v>
      </c>
      <c r="AN107" s="20">
        <f t="shared" si="46"/>
        <v>17600.729106556129</v>
      </c>
      <c r="AO107" s="20">
        <f t="shared" si="47"/>
        <v>5952.7052563684611</v>
      </c>
      <c r="AP107" s="20">
        <f t="shared" si="48"/>
        <v>1814.9350122770534</v>
      </c>
      <c r="AQ107" s="20">
        <f t="shared" si="49"/>
        <v>498.36139759703286</v>
      </c>
      <c r="AR107" s="20">
        <f t="shared" si="50"/>
        <v>123.1435724502432</v>
      </c>
      <c r="AS107" s="20">
        <f t="shared" si="51"/>
        <v>27.363353986931479</v>
      </c>
      <c r="AT107" s="20">
        <f t="shared" si="52"/>
        <v>5.4647521219476065</v>
      </c>
      <c r="AU107" s="20">
        <f t="shared" si="53"/>
        <v>0.98040741174076818</v>
      </c>
    </row>
    <row r="108" spans="1:47" x14ac:dyDescent="0.2">
      <c r="A108" t="s">
        <v>120</v>
      </c>
      <c r="B108" s="4">
        <v>4644384</v>
      </c>
      <c r="C108" s="5">
        <v>83</v>
      </c>
      <c r="D108" s="19">
        <f t="shared" si="57"/>
        <v>0.9690259242932594</v>
      </c>
      <c r="E108" s="19">
        <f t="shared" si="57"/>
        <v>0.93740312720909325</v>
      </c>
      <c r="F108" s="19">
        <f t="shared" si="57"/>
        <v>0.88493032977829178</v>
      </c>
      <c r="G108" s="19">
        <f t="shared" si="57"/>
        <v>0.8069376628580931</v>
      </c>
      <c r="H108" s="19">
        <f t="shared" si="57"/>
        <v>0.70309857139614884</v>
      </c>
      <c r="I108" s="19">
        <f t="shared" si="57"/>
        <v>0.57925970943910299</v>
      </c>
      <c r="J108" s="19">
        <f t="shared" si="57"/>
        <v>0.44696488337638596</v>
      </c>
      <c r="K108" s="19">
        <f t="shared" si="57"/>
        <v>0.32036919090127036</v>
      </c>
      <c r="L108" s="19">
        <f t="shared" si="57"/>
        <v>0.21185539858339664</v>
      </c>
      <c r="M108" s="19">
        <f t="shared" si="57"/>
        <v>0.128537149342415</v>
      </c>
      <c r="N108" s="19">
        <f t="shared" si="57"/>
        <v>7.1233377413986054E-2</v>
      </c>
      <c r="O108" s="19">
        <f t="shared" si="57"/>
        <v>3.5930319112925768E-2</v>
      </c>
      <c r="P108" s="19">
        <f t="shared" si="57"/>
        <v>1.6448695822745329E-2</v>
      </c>
      <c r="Q108" s="19">
        <f t="shared" si="57"/>
        <v>6.8188622701761403E-3</v>
      </c>
      <c r="R108" s="19">
        <f t="shared" si="57"/>
        <v>2.5551303304279793E-3</v>
      </c>
      <c r="S108" s="19">
        <f t="shared" si="57"/>
        <v>8.6416520909804451E-4</v>
      </c>
      <c r="T108" s="19">
        <f t="shared" si="56"/>
        <v>2.634774655952965E-4</v>
      </c>
      <c r="U108" s="19">
        <f t="shared" si="56"/>
        <v>7.2348043925085648E-5</v>
      </c>
      <c r="V108" s="19">
        <f t="shared" si="56"/>
        <v>1.7876979701236806E-5</v>
      </c>
      <c r="W108" s="19">
        <f t="shared" si="56"/>
        <v>3.9723886033904421E-6</v>
      </c>
      <c r="X108" s="19">
        <f t="shared" si="56"/>
        <v>7.9332815194899098E-7</v>
      </c>
      <c r="Y108" s="19">
        <f t="shared" si="56"/>
        <v>1.4232755352061588E-7</v>
      </c>
      <c r="Z108" s="20">
        <f t="shared" si="32"/>
        <v>4500528.4983728249</v>
      </c>
      <c r="AA108" s="20">
        <f t="shared" si="33"/>
        <v>4353660.0855598776</v>
      </c>
      <c r="AB108" s="20">
        <f t="shared" si="34"/>
        <v>4109956.2647370221</v>
      </c>
      <c r="AC108" s="20">
        <f t="shared" si="35"/>
        <v>3747728.3703755219</v>
      </c>
      <c r="AD108" s="20">
        <f t="shared" si="36"/>
        <v>3265459.7554151313</v>
      </c>
      <c r="AE108" s="20">
        <f t="shared" si="37"/>
        <v>2690304.5263636187</v>
      </c>
      <c r="AF108" s="20">
        <f t="shared" si="38"/>
        <v>2075876.5529151529</v>
      </c>
      <c r="AG108" s="20">
        <f t="shared" si="39"/>
        <v>1487917.5443148057</v>
      </c>
      <c r="AH108" s="20">
        <f t="shared" si="40"/>
        <v>983937.82349434996</v>
      </c>
      <c r="AI108" s="20">
        <f t="shared" si="41"/>
        <v>596975.87981152278</v>
      </c>
      <c r="AJ108" s="20">
        <f t="shared" si="42"/>
        <v>330835.15832747822</v>
      </c>
      <c r="AK108" s="20">
        <f t="shared" si="43"/>
        <v>166874.19920296664</v>
      </c>
      <c r="AL108" s="20">
        <f t="shared" si="44"/>
        <v>76394.059700025246</v>
      </c>
      <c r="AM108" s="20">
        <f t="shared" si="45"/>
        <v>31669.414825809745</v>
      </c>
      <c r="AN108" s="20">
        <f t="shared" si="46"/>
        <v>11867.00642455442</v>
      </c>
      <c r="AO108" s="20">
        <f t="shared" si="47"/>
        <v>4013.5150704916123</v>
      </c>
      <c r="AP108" s="20">
        <f t="shared" si="48"/>
        <v>1223.6905255713455</v>
      </c>
      <c r="AQ108" s="20">
        <f t="shared" si="49"/>
        <v>336.012097636965</v>
      </c>
      <c r="AR108" s="20">
        <f t="shared" si="50"/>
        <v>83.027558492748994</v>
      </c>
      <c r="AS108" s="20">
        <f t="shared" si="51"/>
        <v>18.449298071368915</v>
      </c>
      <c r="AT108" s="20">
        <f t="shared" si="52"/>
        <v>3.6845205756614625</v>
      </c>
      <c r="AU108" s="20">
        <f t="shared" si="53"/>
        <v>0.66102381233029206</v>
      </c>
    </row>
    <row r="109" spans="1:47" x14ac:dyDescent="0.2">
      <c r="A109" t="s">
        <v>197</v>
      </c>
      <c r="B109" s="4">
        <v>240485658</v>
      </c>
      <c r="C109" s="5">
        <v>83</v>
      </c>
      <c r="D109" s="19">
        <f t="shared" si="57"/>
        <v>0.9690259242932594</v>
      </c>
      <c r="E109" s="19">
        <f t="shared" si="57"/>
        <v>0.93740312720909325</v>
      </c>
      <c r="F109" s="19">
        <f t="shared" si="57"/>
        <v>0.88493032977829178</v>
      </c>
      <c r="G109" s="19">
        <f t="shared" si="57"/>
        <v>0.8069376628580931</v>
      </c>
      <c r="H109" s="19">
        <f t="shared" si="57"/>
        <v>0.70309857139614884</v>
      </c>
      <c r="I109" s="19">
        <f t="shared" si="57"/>
        <v>0.57925970943910299</v>
      </c>
      <c r="J109" s="19">
        <f t="shared" si="57"/>
        <v>0.44696488337638596</v>
      </c>
      <c r="K109" s="19">
        <f t="shared" si="57"/>
        <v>0.32036919090127036</v>
      </c>
      <c r="L109" s="19">
        <f t="shared" si="57"/>
        <v>0.21185539858339664</v>
      </c>
      <c r="M109" s="19">
        <f t="shared" si="57"/>
        <v>0.128537149342415</v>
      </c>
      <c r="N109" s="19">
        <f t="shared" si="57"/>
        <v>7.1233377413986054E-2</v>
      </c>
      <c r="O109" s="19">
        <f t="shared" si="57"/>
        <v>3.5930319112925768E-2</v>
      </c>
      <c r="P109" s="19">
        <f t="shared" si="57"/>
        <v>1.6448695822745329E-2</v>
      </c>
      <c r="Q109" s="19">
        <f t="shared" si="57"/>
        <v>6.8188622701761403E-3</v>
      </c>
      <c r="R109" s="19">
        <f t="shared" si="57"/>
        <v>2.5551303304279793E-3</v>
      </c>
      <c r="S109" s="19">
        <f t="shared" ref="S109:Y124" si="58" xml:space="preserve"> 1-_xlfn.NORM.DIST(S$1, $C109, 15, TRUE)</f>
        <v>8.6416520909804451E-4</v>
      </c>
      <c r="T109" s="19">
        <f t="shared" si="58"/>
        <v>2.634774655952965E-4</v>
      </c>
      <c r="U109" s="19">
        <f t="shared" si="58"/>
        <v>7.2348043925085648E-5</v>
      </c>
      <c r="V109" s="19">
        <f t="shared" si="58"/>
        <v>1.7876979701236806E-5</v>
      </c>
      <c r="W109" s="19">
        <f t="shared" si="58"/>
        <v>3.9723886033904421E-6</v>
      </c>
      <c r="X109" s="19">
        <f t="shared" si="58"/>
        <v>7.9332815194899098E-7</v>
      </c>
      <c r="Y109" s="19">
        <f t="shared" si="58"/>
        <v>1.4232755352061588E-7</v>
      </c>
      <c r="Z109" s="20">
        <f t="shared" si="32"/>
        <v>233036837.02272266</v>
      </c>
      <c r="AA109" s="20">
        <f t="shared" si="33"/>
        <v>225432007.8581365</v>
      </c>
      <c r="AB109" s="20">
        <f t="shared" si="34"/>
        <v>212813052.6408895</v>
      </c>
      <c r="AC109" s="20">
        <f t="shared" si="35"/>
        <v>194056934.81741068</v>
      </c>
      <c r="AD109" s="20">
        <f t="shared" si="36"/>
        <v>169085122.58106282</v>
      </c>
      <c r="AE109" s="20">
        <f t="shared" si="37"/>
        <v>139303652.37735149</v>
      </c>
      <c r="AF109" s="20">
        <f t="shared" si="38"/>
        <v>107488644.08166344</v>
      </c>
      <c r="AG109" s="20">
        <f t="shared" si="39"/>
        <v>77044195.676819623</v>
      </c>
      <c r="AH109" s="20">
        <f t="shared" si="40"/>
        <v>50948184.929180406</v>
      </c>
      <c r="AI109" s="20">
        <f t="shared" si="41"/>
        <v>30911340.93705494</v>
      </c>
      <c r="AJ109" s="20">
        <f t="shared" si="42"/>
        <v>17130605.638964776</v>
      </c>
      <c r="AK109" s="20">
        <f t="shared" si="43"/>
        <v>8640726.4340219293</v>
      </c>
      <c r="AL109" s="20">
        <f t="shared" si="44"/>
        <v>3955675.4381747618</v>
      </c>
      <c r="AM109" s="20">
        <f t="shared" si="45"/>
        <v>1639838.5798546828</v>
      </c>
      <c r="AN109" s="20">
        <f t="shared" si="46"/>
        <v>614472.19878873008</v>
      </c>
      <c r="AO109" s="20">
        <f t="shared" si="47"/>
        <v>207819.33893065082</v>
      </c>
      <c r="AP109" s="20">
        <f t="shared" si="48"/>
        <v>63362.551681857243</v>
      </c>
      <c r="AQ109" s="20">
        <f t="shared" si="49"/>
        <v>17398.666948337126</v>
      </c>
      <c r="AR109" s="20">
        <f t="shared" si="50"/>
        <v>4299.157226504577</v>
      </c>
      <c r="AS109" s="20">
        <f t="shared" si="51"/>
        <v>955.30248711805154</v>
      </c>
      <c r="AT109" s="20">
        <f t="shared" si="52"/>
        <v>190.78404263137708</v>
      </c>
      <c r="AU109" s="20">
        <f t="shared" si="53"/>
        <v>34.227735359935529</v>
      </c>
    </row>
    <row r="110" spans="1:47" x14ac:dyDescent="0.2">
      <c r="A110" t="s">
        <v>82</v>
      </c>
      <c r="B110" s="4">
        <v>10994</v>
      </c>
      <c r="C110" s="5">
        <v>83</v>
      </c>
      <c r="D110" s="19">
        <f t="shared" ref="D110:S125" si="59" xml:space="preserve"> 1-_xlfn.NORM.DIST(D$1, $C110, 15, TRUE)</f>
        <v>0.9690259242932594</v>
      </c>
      <c r="E110" s="19">
        <f t="shared" si="59"/>
        <v>0.93740312720909325</v>
      </c>
      <c r="F110" s="19">
        <f t="shared" si="59"/>
        <v>0.88493032977829178</v>
      </c>
      <c r="G110" s="19">
        <f t="shared" si="59"/>
        <v>0.8069376628580931</v>
      </c>
      <c r="H110" s="19">
        <f t="shared" si="59"/>
        <v>0.70309857139614884</v>
      </c>
      <c r="I110" s="19">
        <f t="shared" si="59"/>
        <v>0.57925970943910299</v>
      </c>
      <c r="J110" s="19">
        <f t="shared" si="59"/>
        <v>0.44696488337638596</v>
      </c>
      <c r="K110" s="19">
        <f t="shared" si="59"/>
        <v>0.32036919090127036</v>
      </c>
      <c r="L110" s="19">
        <f t="shared" si="59"/>
        <v>0.21185539858339664</v>
      </c>
      <c r="M110" s="19">
        <f t="shared" si="59"/>
        <v>0.128537149342415</v>
      </c>
      <c r="N110" s="19">
        <f t="shared" si="59"/>
        <v>7.1233377413986054E-2</v>
      </c>
      <c r="O110" s="19">
        <f t="shared" si="59"/>
        <v>3.5930319112925768E-2</v>
      </c>
      <c r="P110" s="19">
        <f t="shared" si="59"/>
        <v>1.6448695822745329E-2</v>
      </c>
      <c r="Q110" s="19">
        <f t="shared" si="59"/>
        <v>6.8188622701761403E-3</v>
      </c>
      <c r="R110" s="19">
        <f t="shared" si="59"/>
        <v>2.5551303304279793E-3</v>
      </c>
      <c r="S110" s="19">
        <f t="shared" si="59"/>
        <v>8.6416520909804451E-4</v>
      </c>
      <c r="T110" s="19">
        <f t="shared" si="58"/>
        <v>2.634774655952965E-4</v>
      </c>
      <c r="U110" s="19">
        <f t="shared" si="58"/>
        <v>7.2348043925085648E-5</v>
      </c>
      <c r="V110" s="19">
        <f t="shared" si="58"/>
        <v>1.7876979701236806E-5</v>
      </c>
      <c r="W110" s="19">
        <f t="shared" si="58"/>
        <v>3.9723886033904421E-6</v>
      </c>
      <c r="X110" s="19">
        <f t="shared" si="58"/>
        <v>7.9332815194899098E-7</v>
      </c>
      <c r="Y110" s="19">
        <f t="shared" si="58"/>
        <v>1.4232755352061588E-7</v>
      </c>
      <c r="Z110" s="20">
        <f t="shared" si="32"/>
        <v>10653.471011680094</v>
      </c>
      <c r="AA110" s="20">
        <f t="shared" si="33"/>
        <v>10305.809980536771</v>
      </c>
      <c r="AB110" s="20">
        <f t="shared" si="34"/>
        <v>9728.9240455825402</v>
      </c>
      <c r="AC110" s="20">
        <f t="shared" si="35"/>
        <v>8871.4726654618753</v>
      </c>
      <c r="AD110" s="20">
        <f t="shared" si="36"/>
        <v>7729.8656939292605</v>
      </c>
      <c r="AE110" s="20">
        <f t="shared" si="37"/>
        <v>6368.3812455734978</v>
      </c>
      <c r="AF110" s="20">
        <f t="shared" si="38"/>
        <v>4913.9319278399871</v>
      </c>
      <c r="AG110" s="20">
        <f t="shared" si="39"/>
        <v>3522.1388847685662</v>
      </c>
      <c r="AH110" s="20">
        <f t="shared" si="40"/>
        <v>2329.1382520258626</v>
      </c>
      <c r="AI110" s="20">
        <f t="shared" si="41"/>
        <v>1413.1374198705105</v>
      </c>
      <c r="AJ110" s="20">
        <f t="shared" si="42"/>
        <v>783.13975128936272</v>
      </c>
      <c r="AK110" s="20">
        <f t="shared" si="43"/>
        <v>395.0179283275059</v>
      </c>
      <c r="AL110" s="20">
        <f t="shared" si="44"/>
        <v>180.83696187526215</v>
      </c>
      <c r="AM110" s="20">
        <f t="shared" si="45"/>
        <v>74.966571798316494</v>
      </c>
      <c r="AN110" s="20">
        <f t="shared" si="46"/>
        <v>28.091102852725204</v>
      </c>
      <c r="AO110" s="20">
        <f t="shared" si="47"/>
        <v>9.5006323088239011</v>
      </c>
      <c r="AP110" s="20">
        <f t="shared" si="48"/>
        <v>2.8966712567546899</v>
      </c>
      <c r="AQ110" s="20">
        <f t="shared" si="49"/>
        <v>0.79539439491239161</v>
      </c>
      <c r="AR110" s="20">
        <f t="shared" si="50"/>
        <v>0.19653951483539744</v>
      </c>
      <c r="AS110" s="20">
        <f t="shared" si="51"/>
        <v>4.367244030567452E-2</v>
      </c>
      <c r="AT110" s="20">
        <f t="shared" si="52"/>
        <v>8.7218497025272068E-3</v>
      </c>
      <c r="AU110" s="20">
        <f t="shared" si="53"/>
        <v>1.564749123405651E-3</v>
      </c>
    </row>
    <row r="111" spans="1:47" x14ac:dyDescent="0.2">
      <c r="A111" t="s">
        <v>81</v>
      </c>
      <c r="B111" s="4">
        <v>10766</v>
      </c>
      <c r="C111" s="5">
        <v>83</v>
      </c>
      <c r="D111" s="19">
        <f t="shared" si="59"/>
        <v>0.9690259242932594</v>
      </c>
      <c r="E111" s="19">
        <f t="shared" si="59"/>
        <v>0.93740312720909325</v>
      </c>
      <c r="F111" s="19">
        <f t="shared" si="59"/>
        <v>0.88493032977829178</v>
      </c>
      <c r="G111" s="19">
        <f t="shared" si="59"/>
        <v>0.8069376628580931</v>
      </c>
      <c r="H111" s="19">
        <f t="shared" si="59"/>
        <v>0.70309857139614884</v>
      </c>
      <c r="I111" s="19">
        <f t="shared" si="59"/>
        <v>0.57925970943910299</v>
      </c>
      <c r="J111" s="19">
        <f t="shared" si="59"/>
        <v>0.44696488337638596</v>
      </c>
      <c r="K111" s="19">
        <f t="shared" si="59"/>
        <v>0.32036919090127036</v>
      </c>
      <c r="L111" s="19">
        <f t="shared" si="59"/>
        <v>0.21185539858339664</v>
      </c>
      <c r="M111" s="19">
        <f t="shared" si="59"/>
        <v>0.128537149342415</v>
      </c>
      <c r="N111" s="19">
        <f t="shared" si="59"/>
        <v>7.1233377413986054E-2</v>
      </c>
      <c r="O111" s="19">
        <f t="shared" si="59"/>
        <v>3.5930319112925768E-2</v>
      </c>
      <c r="P111" s="19">
        <f t="shared" si="59"/>
        <v>1.6448695822745329E-2</v>
      </c>
      <c r="Q111" s="19">
        <f t="shared" si="59"/>
        <v>6.8188622701761403E-3</v>
      </c>
      <c r="R111" s="19">
        <f t="shared" si="59"/>
        <v>2.5551303304279793E-3</v>
      </c>
      <c r="S111" s="19">
        <f t="shared" si="59"/>
        <v>8.6416520909804451E-4</v>
      </c>
      <c r="T111" s="19">
        <f t="shared" si="58"/>
        <v>2.634774655952965E-4</v>
      </c>
      <c r="U111" s="19">
        <f t="shared" si="58"/>
        <v>7.2348043925085648E-5</v>
      </c>
      <c r="V111" s="19">
        <f t="shared" si="58"/>
        <v>1.7876979701236806E-5</v>
      </c>
      <c r="W111" s="19">
        <f t="shared" si="58"/>
        <v>3.9723886033904421E-6</v>
      </c>
      <c r="X111" s="19">
        <f t="shared" si="58"/>
        <v>7.9332815194899098E-7</v>
      </c>
      <c r="Y111" s="19">
        <f t="shared" si="58"/>
        <v>1.4232755352061588E-7</v>
      </c>
      <c r="Z111" s="20">
        <f t="shared" si="32"/>
        <v>10432.533100941231</v>
      </c>
      <c r="AA111" s="20">
        <f t="shared" si="33"/>
        <v>10092.082067533098</v>
      </c>
      <c r="AB111" s="20">
        <f t="shared" si="34"/>
        <v>9527.1599303930889</v>
      </c>
      <c r="AC111" s="20">
        <f t="shared" si="35"/>
        <v>8687.4908783302308</v>
      </c>
      <c r="AD111" s="20">
        <f t="shared" si="36"/>
        <v>7569.5592196509388</v>
      </c>
      <c r="AE111" s="20">
        <f t="shared" si="37"/>
        <v>6236.3100318213828</v>
      </c>
      <c r="AF111" s="20">
        <f t="shared" si="38"/>
        <v>4812.0239344301708</v>
      </c>
      <c r="AG111" s="20">
        <f t="shared" si="39"/>
        <v>3449.0947092430765</v>
      </c>
      <c r="AH111" s="20">
        <f t="shared" si="40"/>
        <v>2280.8352211488482</v>
      </c>
      <c r="AI111" s="20">
        <f t="shared" si="41"/>
        <v>1383.8309498204399</v>
      </c>
      <c r="AJ111" s="20">
        <f t="shared" si="42"/>
        <v>766.89854123897385</v>
      </c>
      <c r="AK111" s="20">
        <f t="shared" si="43"/>
        <v>386.82581556975884</v>
      </c>
      <c r="AL111" s="20">
        <f t="shared" si="44"/>
        <v>177.08665922767622</v>
      </c>
      <c r="AM111" s="20">
        <f t="shared" si="45"/>
        <v>73.41187120071632</v>
      </c>
      <c r="AN111" s="20">
        <f t="shared" si="46"/>
        <v>27.508533137387627</v>
      </c>
      <c r="AO111" s="20">
        <f t="shared" si="47"/>
        <v>9.3036026411495474</v>
      </c>
      <c r="AP111" s="20">
        <f t="shared" si="48"/>
        <v>2.8365983945989619</v>
      </c>
      <c r="AQ111" s="20">
        <f t="shared" si="49"/>
        <v>0.77889904089747208</v>
      </c>
      <c r="AR111" s="20">
        <f t="shared" si="50"/>
        <v>0.19246356346351545</v>
      </c>
      <c r="AS111" s="20">
        <f t="shared" si="51"/>
        <v>4.2766735704101499E-2</v>
      </c>
      <c r="AT111" s="20">
        <f t="shared" si="52"/>
        <v>8.5409708838828369E-3</v>
      </c>
      <c r="AU111" s="20">
        <f t="shared" si="53"/>
        <v>1.5322984412029506E-3</v>
      </c>
    </row>
    <row r="112" spans="1:47" x14ac:dyDescent="0.2">
      <c r="A112" t="s">
        <v>154</v>
      </c>
      <c r="B112" s="4">
        <v>28838499</v>
      </c>
      <c r="C112" s="5">
        <v>83</v>
      </c>
      <c r="D112" s="19">
        <f t="shared" si="59"/>
        <v>0.9690259242932594</v>
      </c>
      <c r="E112" s="19">
        <f t="shared" si="59"/>
        <v>0.93740312720909325</v>
      </c>
      <c r="F112" s="19">
        <f t="shared" si="59"/>
        <v>0.88493032977829178</v>
      </c>
      <c r="G112" s="19">
        <f t="shared" si="59"/>
        <v>0.8069376628580931</v>
      </c>
      <c r="H112" s="19">
        <f t="shared" si="59"/>
        <v>0.70309857139614884</v>
      </c>
      <c r="I112" s="19">
        <f t="shared" si="59"/>
        <v>0.57925970943910299</v>
      </c>
      <c r="J112" s="19">
        <f t="shared" si="59"/>
        <v>0.44696488337638596</v>
      </c>
      <c r="K112" s="19">
        <f t="shared" si="59"/>
        <v>0.32036919090127036</v>
      </c>
      <c r="L112" s="19">
        <f t="shared" si="59"/>
        <v>0.21185539858339664</v>
      </c>
      <c r="M112" s="19">
        <f t="shared" si="59"/>
        <v>0.128537149342415</v>
      </c>
      <c r="N112" s="19">
        <f t="shared" si="59"/>
        <v>7.1233377413986054E-2</v>
      </c>
      <c r="O112" s="19">
        <f t="shared" si="59"/>
        <v>3.5930319112925768E-2</v>
      </c>
      <c r="P112" s="19">
        <f t="shared" si="59"/>
        <v>1.6448695822745329E-2</v>
      </c>
      <c r="Q112" s="19">
        <f t="shared" si="59"/>
        <v>6.8188622701761403E-3</v>
      </c>
      <c r="R112" s="19">
        <f t="shared" si="59"/>
        <v>2.5551303304279793E-3</v>
      </c>
      <c r="S112" s="19">
        <f t="shared" si="59"/>
        <v>8.6416520909804451E-4</v>
      </c>
      <c r="T112" s="19">
        <f t="shared" si="58"/>
        <v>2.634774655952965E-4</v>
      </c>
      <c r="U112" s="19">
        <f t="shared" si="58"/>
        <v>7.2348043925085648E-5</v>
      </c>
      <c r="V112" s="19">
        <f t="shared" si="58"/>
        <v>1.7876979701236806E-5</v>
      </c>
      <c r="W112" s="19">
        <f t="shared" si="58"/>
        <v>3.9723886033904421E-6</v>
      </c>
      <c r="X112" s="19">
        <f t="shared" si="58"/>
        <v>7.9332815194899098E-7</v>
      </c>
      <c r="Y112" s="19">
        <f t="shared" si="58"/>
        <v>1.4232755352061588E-7</v>
      </c>
      <c r="Z112" s="20">
        <f t="shared" si="32"/>
        <v>27945253.148705237</v>
      </c>
      <c r="AA112" s="20">
        <f t="shared" si="33"/>
        <v>27033299.14661631</v>
      </c>
      <c r="AB112" s="20">
        <f t="shared" si="34"/>
        <v>25520062.430380937</v>
      </c>
      <c r="AC112" s="20">
        <f t="shared" si="35"/>
        <v>23270870.983395454</v>
      </c>
      <c r="AD112" s="20">
        <f t="shared" si="36"/>
        <v>20276307.448109265</v>
      </c>
      <c r="AE112" s="20">
        <f t="shared" si="37"/>
        <v>16704980.551399862</v>
      </c>
      <c r="AF112" s="20">
        <f t="shared" si="38"/>
        <v>12889796.342285022</v>
      </c>
      <c r="AG112" s="20">
        <f t="shared" si="39"/>
        <v>9238966.5914370939</v>
      </c>
      <c r="AH112" s="20">
        <f t="shared" si="40"/>
        <v>6109591.7001918852</v>
      </c>
      <c r="AI112" s="20">
        <f t="shared" si="41"/>
        <v>3706818.4527740856</v>
      </c>
      <c r="AJ112" s="20">
        <f t="shared" si="42"/>
        <v>2054263.6833198594</v>
      </c>
      <c r="AK112" s="20">
        <f t="shared" si="43"/>
        <v>1036176.4718077907</v>
      </c>
      <c r="AL112" s="20">
        <f t="shared" si="44"/>
        <v>474355.69803554536</v>
      </c>
      <c r="AM112" s="20">
        <f t="shared" si="45"/>
        <v>196645.75275961234</v>
      </c>
      <c r="AN112" s="20">
        <f t="shared" si="46"/>
        <v>73686.123478916954</v>
      </c>
      <c r="AO112" s="20">
        <f t="shared" si="47"/>
        <v>24921.227518408748</v>
      </c>
      <c r="AP112" s="20">
        <f t="shared" si="48"/>
        <v>7598.2946280924925</v>
      </c>
      <c r="AQ112" s="20">
        <f t="shared" si="49"/>
        <v>2086.4089923855386</v>
      </c>
      <c r="AR112" s="20">
        <f t="shared" si="50"/>
        <v>515.54526123713788</v>
      </c>
      <c r="AS112" s="20">
        <f t="shared" si="51"/>
        <v>114.55772476648666</v>
      </c>
      <c r="AT112" s="20">
        <f t="shared" si="52"/>
        <v>22.878393116652823</v>
      </c>
      <c r="AU112" s="20">
        <f t="shared" si="53"/>
        <v>4.1045130098767277</v>
      </c>
    </row>
    <row r="113" spans="1:47" x14ac:dyDescent="0.2">
      <c r="A113" t="s">
        <v>94</v>
      </c>
      <c r="B113" s="4">
        <v>412623</v>
      </c>
      <c r="C113" s="5">
        <v>84</v>
      </c>
      <c r="D113" s="19">
        <f t="shared" si="59"/>
        <v>0.9734024259789904</v>
      </c>
      <c r="E113" s="19">
        <f t="shared" si="59"/>
        <v>0.94520070830044201</v>
      </c>
      <c r="F113" s="19">
        <f t="shared" si="59"/>
        <v>0.89736274816786421</v>
      </c>
      <c r="G113" s="19">
        <f t="shared" si="59"/>
        <v>0.82467605514777054</v>
      </c>
      <c r="H113" s="19">
        <f t="shared" si="59"/>
        <v>0.72574688224992645</v>
      </c>
      <c r="I113" s="19">
        <f t="shared" si="59"/>
        <v>0.60513708953597489</v>
      </c>
      <c r="J113" s="19">
        <f t="shared" si="59"/>
        <v>0.47342353569963491</v>
      </c>
      <c r="K113" s="19">
        <f t="shared" si="59"/>
        <v>0.34457825838967571</v>
      </c>
      <c r="L113" s="19">
        <f t="shared" si="59"/>
        <v>0.23167757463479821</v>
      </c>
      <c r="M113" s="19">
        <f t="shared" si="59"/>
        <v>0.14306119219550906</v>
      </c>
      <c r="N113" s="19">
        <f t="shared" si="59"/>
        <v>8.0756659233771066E-2</v>
      </c>
      <c r="O113" s="19">
        <f t="shared" si="59"/>
        <v>4.1518219688779112E-2</v>
      </c>
      <c r="P113" s="19">
        <f t="shared" si="59"/>
        <v>1.9382787088818576E-2</v>
      </c>
      <c r="Q113" s="19">
        <f t="shared" si="59"/>
        <v>8.1975359245961554E-3</v>
      </c>
      <c r="R113" s="19">
        <f t="shared" si="59"/>
        <v>3.1348422607054838E-3</v>
      </c>
      <c r="S113" s="19">
        <f t="shared" si="59"/>
        <v>1.0823004813932391E-3</v>
      </c>
      <c r="T113" s="19">
        <f t="shared" si="58"/>
        <v>3.3692926567685522E-4</v>
      </c>
      <c r="U113" s="19">
        <f t="shared" si="58"/>
        <v>9.4481124804368655E-5</v>
      </c>
      <c r="V113" s="19">
        <f t="shared" si="58"/>
        <v>2.3845190710192199E-5</v>
      </c>
      <c r="W113" s="19">
        <f t="shared" si="58"/>
        <v>5.4125439077346016E-6</v>
      </c>
      <c r="X113" s="19">
        <f t="shared" si="58"/>
        <v>1.1043116444620082E-6</v>
      </c>
      <c r="Y113" s="19">
        <f t="shared" si="58"/>
        <v>2.0242114795454569E-7</v>
      </c>
      <c r="Z113" s="20">
        <f t="shared" si="32"/>
        <v>401648.22921472898</v>
      </c>
      <c r="AA113" s="20">
        <f t="shared" si="33"/>
        <v>390011.55186105327</v>
      </c>
      <c r="AB113" s="20">
        <f t="shared" si="34"/>
        <v>370272.50923726865</v>
      </c>
      <c r="AC113" s="20">
        <f t="shared" si="35"/>
        <v>340280.30790323851</v>
      </c>
      <c r="AD113" s="20">
        <f t="shared" si="36"/>
        <v>299459.85579461139</v>
      </c>
      <c r="AE113" s="20">
        <f t="shared" si="37"/>
        <v>249693.48129560257</v>
      </c>
      <c r="AF113" s="20">
        <f t="shared" si="38"/>
        <v>195345.43957099045</v>
      </c>
      <c r="AG113" s="20">
        <f t="shared" si="39"/>
        <v>142180.91471152316</v>
      </c>
      <c r="AH113" s="20">
        <f t="shared" si="40"/>
        <v>95595.495878534348</v>
      </c>
      <c r="AI113" s="20">
        <f t="shared" si="41"/>
        <v>59030.338307287537</v>
      </c>
      <c r="AJ113" s="20">
        <f t="shared" si="42"/>
        <v>33322.055003016321</v>
      </c>
      <c r="AK113" s="20">
        <f t="shared" si="43"/>
        <v>17131.372362643102</v>
      </c>
      <c r="AL113" s="20">
        <f t="shared" si="44"/>
        <v>7997.7837569495869</v>
      </c>
      <c r="AM113" s="20">
        <f t="shared" si="45"/>
        <v>3382.4918658146394</v>
      </c>
      <c r="AN113" s="20">
        <f t="shared" si="46"/>
        <v>1293.5080181390788</v>
      </c>
      <c r="AO113" s="20">
        <f t="shared" si="47"/>
        <v>446.58207153392249</v>
      </c>
      <c r="AP113" s="20">
        <f t="shared" si="48"/>
        <v>139.02476439138104</v>
      </c>
      <c r="AQ113" s="20">
        <f t="shared" si="49"/>
        <v>38.985085160153005</v>
      </c>
      <c r="AR113" s="20">
        <f t="shared" si="50"/>
        <v>9.839074126411635</v>
      </c>
      <c r="AS113" s="20">
        <f t="shared" si="51"/>
        <v>2.2333401048411745</v>
      </c>
      <c r="AT113" s="20">
        <f t="shared" si="52"/>
        <v>0.45566438367284723</v>
      </c>
      <c r="AU113" s="20">
        <f t="shared" si="53"/>
        <v>8.3523621332448506E-2</v>
      </c>
    </row>
    <row r="114" spans="1:47" x14ac:dyDescent="0.2">
      <c r="A114" t="s">
        <v>187</v>
      </c>
      <c r="B114" s="4">
        <v>216422446</v>
      </c>
      <c r="C114" s="5">
        <v>84</v>
      </c>
      <c r="D114" s="19">
        <f t="shared" si="59"/>
        <v>0.9734024259789904</v>
      </c>
      <c r="E114" s="19">
        <f t="shared" si="59"/>
        <v>0.94520070830044201</v>
      </c>
      <c r="F114" s="19">
        <f t="shared" si="59"/>
        <v>0.89736274816786421</v>
      </c>
      <c r="G114" s="19">
        <f t="shared" si="59"/>
        <v>0.82467605514777054</v>
      </c>
      <c r="H114" s="19">
        <f t="shared" si="59"/>
        <v>0.72574688224992645</v>
      </c>
      <c r="I114" s="19">
        <f t="shared" si="59"/>
        <v>0.60513708953597489</v>
      </c>
      <c r="J114" s="19">
        <f t="shared" si="59"/>
        <v>0.47342353569963491</v>
      </c>
      <c r="K114" s="19">
        <f t="shared" si="59"/>
        <v>0.34457825838967571</v>
      </c>
      <c r="L114" s="19">
        <f t="shared" si="59"/>
        <v>0.23167757463479821</v>
      </c>
      <c r="M114" s="19">
        <f t="shared" si="59"/>
        <v>0.14306119219550906</v>
      </c>
      <c r="N114" s="19">
        <f t="shared" si="59"/>
        <v>8.0756659233771066E-2</v>
      </c>
      <c r="O114" s="19">
        <f t="shared" si="59"/>
        <v>4.1518219688779112E-2</v>
      </c>
      <c r="P114" s="19">
        <f t="shared" si="59"/>
        <v>1.9382787088818576E-2</v>
      </c>
      <c r="Q114" s="19">
        <f t="shared" si="59"/>
        <v>8.1975359245961554E-3</v>
      </c>
      <c r="R114" s="19">
        <f t="shared" si="59"/>
        <v>3.1348422607054838E-3</v>
      </c>
      <c r="S114" s="19">
        <f t="shared" si="59"/>
        <v>1.0823004813932391E-3</v>
      </c>
      <c r="T114" s="19">
        <f t="shared" si="58"/>
        <v>3.3692926567685522E-4</v>
      </c>
      <c r="U114" s="19">
        <f t="shared" si="58"/>
        <v>9.4481124804368655E-5</v>
      </c>
      <c r="V114" s="19">
        <f t="shared" si="58"/>
        <v>2.3845190710192199E-5</v>
      </c>
      <c r="W114" s="19">
        <f t="shared" si="58"/>
        <v>5.4125439077346016E-6</v>
      </c>
      <c r="X114" s="19">
        <f t="shared" si="58"/>
        <v>1.1043116444620082E-6</v>
      </c>
      <c r="Y114" s="19">
        <f t="shared" si="58"/>
        <v>2.0242114795454569E-7</v>
      </c>
      <c r="Z114" s="20">
        <f t="shared" si="32"/>
        <v>210666133.97270703</v>
      </c>
      <c r="AA114" s="20">
        <f t="shared" si="33"/>
        <v>204562649.25131416</v>
      </c>
      <c r="AB114" s="20">
        <f t="shared" si="34"/>
        <v>194209440.9077712</v>
      </c>
      <c r="AC114" s="20">
        <f t="shared" si="35"/>
        <v>178478409.01271141</v>
      </c>
      <c r="AD114" s="20">
        <f t="shared" si="36"/>
        <v>157067915.43340307</v>
      </c>
      <c r="AE114" s="20">
        <f t="shared" si="37"/>
        <v>130965249.08269669</v>
      </c>
      <c r="AF114" s="20">
        <f t="shared" si="38"/>
        <v>102459479.59008332</v>
      </c>
      <c r="AG114" s="20">
        <f t="shared" si="39"/>
        <v>74574469.519113645</v>
      </c>
      <c r="AH114" s="20">
        <f t="shared" si="40"/>
        <v>50140227.385810584</v>
      </c>
      <c r="AI114" s="20">
        <f t="shared" si="41"/>
        <v>30961653.142628182</v>
      </c>
      <c r="AJ114" s="20">
        <f t="shared" si="42"/>
        <v>17477553.722161219</v>
      </c>
      <c r="AK114" s="20">
        <f t="shared" si="43"/>
        <v>8985474.6586109344</v>
      </c>
      <c r="AL114" s="20">
        <f t="shared" si="44"/>
        <v>4194870.1920593353</v>
      </c>
      <c r="AM114" s="20">
        <f t="shared" si="45"/>
        <v>1774130.7759739715</v>
      </c>
      <c r="AN114" s="20">
        <f t="shared" si="46"/>
        <v>678450.22988605045</v>
      </c>
      <c r="AO114" s="20">
        <f t="shared" si="47"/>
        <v>234234.1174901023</v>
      </c>
      <c r="AP114" s="20">
        <f t="shared" si="48"/>
        <v>72919.055806768854</v>
      </c>
      <c r="AQ114" s="20">
        <f t="shared" si="49"/>
        <v>20447.836130992735</v>
      </c>
      <c r="AR114" s="20">
        <f t="shared" si="50"/>
        <v>5160.6344988362725</v>
      </c>
      <c r="AS114" s="20">
        <f t="shared" si="51"/>
        <v>1171.3959915943208</v>
      </c>
      <c r="AT114" s="20">
        <f t="shared" si="52"/>
        <v>238.99782724075018</v>
      </c>
      <c r="AU114" s="20">
        <f t="shared" si="53"/>
        <v>43.808479962450676</v>
      </c>
    </row>
    <row r="115" spans="1:47" x14ac:dyDescent="0.2">
      <c r="A115" t="s">
        <v>129</v>
      </c>
      <c r="B115" s="4">
        <v>11194449</v>
      </c>
      <c r="C115" s="5">
        <v>84</v>
      </c>
      <c r="D115" s="19">
        <f t="shared" si="59"/>
        <v>0.9734024259789904</v>
      </c>
      <c r="E115" s="19">
        <f t="shared" si="59"/>
        <v>0.94520070830044201</v>
      </c>
      <c r="F115" s="19">
        <f t="shared" si="59"/>
        <v>0.89736274816786421</v>
      </c>
      <c r="G115" s="19">
        <f t="shared" si="59"/>
        <v>0.82467605514777054</v>
      </c>
      <c r="H115" s="19">
        <f t="shared" si="59"/>
        <v>0.72574688224992645</v>
      </c>
      <c r="I115" s="19">
        <f t="shared" si="59"/>
        <v>0.60513708953597489</v>
      </c>
      <c r="J115" s="19">
        <f t="shared" si="59"/>
        <v>0.47342353569963491</v>
      </c>
      <c r="K115" s="19">
        <f t="shared" si="59"/>
        <v>0.34457825838967571</v>
      </c>
      <c r="L115" s="19">
        <f t="shared" si="59"/>
        <v>0.23167757463479821</v>
      </c>
      <c r="M115" s="19">
        <f t="shared" si="59"/>
        <v>0.14306119219550906</v>
      </c>
      <c r="N115" s="19">
        <f t="shared" si="59"/>
        <v>8.0756659233771066E-2</v>
      </c>
      <c r="O115" s="19">
        <f t="shared" si="59"/>
        <v>4.1518219688779112E-2</v>
      </c>
      <c r="P115" s="19">
        <f t="shared" si="59"/>
        <v>1.9382787088818576E-2</v>
      </c>
      <c r="Q115" s="19">
        <f t="shared" si="59"/>
        <v>8.1975359245961554E-3</v>
      </c>
      <c r="R115" s="19">
        <f t="shared" si="59"/>
        <v>3.1348422607054838E-3</v>
      </c>
      <c r="S115" s="19">
        <f t="shared" si="59"/>
        <v>1.0823004813932391E-3</v>
      </c>
      <c r="T115" s="19">
        <f t="shared" si="58"/>
        <v>3.3692926567685522E-4</v>
      </c>
      <c r="U115" s="19">
        <f t="shared" si="58"/>
        <v>9.4481124804368655E-5</v>
      </c>
      <c r="V115" s="19">
        <f t="shared" si="58"/>
        <v>2.3845190710192199E-5</v>
      </c>
      <c r="W115" s="19">
        <f t="shared" si="58"/>
        <v>5.4125439077346016E-6</v>
      </c>
      <c r="X115" s="19">
        <f t="shared" si="58"/>
        <v>1.1043116444620082E-6</v>
      </c>
      <c r="Y115" s="19">
        <f t="shared" si="58"/>
        <v>2.0242114795454569E-7</v>
      </c>
      <c r="Z115" s="20">
        <f t="shared" si="32"/>
        <v>10896703.814098082</v>
      </c>
      <c r="AA115" s="20">
        <f t="shared" si="33"/>
        <v>10581001.123833174</v>
      </c>
      <c r="AB115" s="20">
        <f t="shared" si="34"/>
        <v>10045481.518864999</v>
      </c>
      <c r="AC115" s="20">
        <f t="shared" si="35"/>
        <v>9231794.0408729054</v>
      </c>
      <c r="AD115" s="20">
        <f t="shared" si="36"/>
        <v>8124336.4602558073</v>
      </c>
      <c r="AE115" s="20">
        <f t="shared" si="37"/>
        <v>6774176.2868189048</v>
      </c>
      <c r="AF115" s="20">
        <f t="shared" si="38"/>
        <v>5299715.6257892428</v>
      </c>
      <c r="AG115" s="20">
        <f t="shared" si="39"/>
        <v>3857363.7400520467</v>
      </c>
      <c r="AH115" s="20">
        <f t="shared" si="40"/>
        <v>2593502.7936929422</v>
      </c>
      <c r="AI115" s="20">
        <f t="shared" si="41"/>
        <v>1601491.2199118242</v>
      </c>
      <c r="AJ115" s="20">
        <f t="shared" si="42"/>
        <v>904026.30320282932</v>
      </c>
      <c r="AK115" s="20">
        <f t="shared" si="43"/>
        <v>464773.59287683363</v>
      </c>
      <c r="AL115" s="20">
        <f t="shared" si="44"/>
        <v>216979.62154363803</v>
      </c>
      <c r="AM115" s="20">
        <f t="shared" si="45"/>
        <v>91766.897833559502</v>
      </c>
      <c r="AN115" s="20">
        <f t="shared" si="46"/>
        <v>35092.831810512245</v>
      </c>
      <c r="AO115" s="20">
        <f t="shared" si="47"/>
        <v>12115.757541632063</v>
      </c>
      <c r="AP115" s="20">
        <f t="shared" si="48"/>
        <v>3771.7374812270064</v>
      </c>
      <c r="AQ115" s="20">
        <f t="shared" si="49"/>
        <v>1057.6641330851398</v>
      </c>
      <c r="AR115" s="20">
        <f t="shared" si="50"/>
        <v>266.93377130052033</v>
      </c>
      <c r="AS115" s="20">
        <f t="shared" si="51"/>
        <v>60.590446735395702</v>
      </c>
      <c r="AT115" s="20">
        <f t="shared" si="52"/>
        <v>12.362160384036084</v>
      </c>
      <c r="AU115" s="20">
        <f t="shared" si="53"/>
        <v>2.2659932172986159</v>
      </c>
    </row>
    <row r="116" spans="1:47" x14ac:dyDescent="0.2">
      <c r="A116" t="s">
        <v>102</v>
      </c>
      <c r="B116" s="4">
        <v>936375</v>
      </c>
      <c r="C116" s="5">
        <v>84</v>
      </c>
      <c r="D116" s="19">
        <f t="shared" si="59"/>
        <v>0.9734024259789904</v>
      </c>
      <c r="E116" s="19">
        <f t="shared" si="59"/>
        <v>0.94520070830044201</v>
      </c>
      <c r="F116" s="19">
        <f t="shared" si="59"/>
        <v>0.89736274816786421</v>
      </c>
      <c r="G116" s="19">
        <f t="shared" si="59"/>
        <v>0.82467605514777054</v>
      </c>
      <c r="H116" s="19">
        <f t="shared" si="59"/>
        <v>0.72574688224992645</v>
      </c>
      <c r="I116" s="19">
        <f t="shared" si="59"/>
        <v>0.60513708953597489</v>
      </c>
      <c r="J116" s="19">
        <f t="shared" si="59"/>
        <v>0.47342353569963491</v>
      </c>
      <c r="K116" s="19">
        <f t="shared" si="59"/>
        <v>0.34457825838967571</v>
      </c>
      <c r="L116" s="19">
        <f t="shared" si="59"/>
        <v>0.23167757463479821</v>
      </c>
      <c r="M116" s="19">
        <f t="shared" si="59"/>
        <v>0.14306119219550906</v>
      </c>
      <c r="N116" s="19">
        <f t="shared" si="59"/>
        <v>8.0756659233771066E-2</v>
      </c>
      <c r="O116" s="19">
        <f t="shared" si="59"/>
        <v>4.1518219688779112E-2</v>
      </c>
      <c r="P116" s="19">
        <f t="shared" si="59"/>
        <v>1.9382787088818576E-2</v>
      </c>
      <c r="Q116" s="19">
        <f t="shared" si="59"/>
        <v>8.1975359245961554E-3</v>
      </c>
      <c r="R116" s="19">
        <f t="shared" si="59"/>
        <v>3.1348422607054838E-3</v>
      </c>
      <c r="S116" s="19">
        <f t="shared" si="59"/>
        <v>1.0823004813932391E-3</v>
      </c>
      <c r="T116" s="19">
        <f t="shared" si="58"/>
        <v>3.3692926567685522E-4</v>
      </c>
      <c r="U116" s="19">
        <f t="shared" si="58"/>
        <v>9.4481124804368655E-5</v>
      </c>
      <c r="V116" s="19">
        <f t="shared" si="58"/>
        <v>2.3845190710192199E-5</v>
      </c>
      <c r="W116" s="19">
        <f t="shared" si="58"/>
        <v>5.4125439077346016E-6</v>
      </c>
      <c r="X116" s="19">
        <f t="shared" si="58"/>
        <v>1.1043116444620082E-6</v>
      </c>
      <c r="Y116" s="19">
        <f t="shared" si="58"/>
        <v>2.0242114795454569E-7</v>
      </c>
      <c r="Z116" s="20">
        <f t="shared" si="32"/>
        <v>911469.69662607717</v>
      </c>
      <c r="AA116" s="20">
        <f t="shared" si="33"/>
        <v>885062.31323482643</v>
      </c>
      <c r="AB116" s="20">
        <f t="shared" si="34"/>
        <v>840268.04331568384</v>
      </c>
      <c r="AC116" s="20">
        <f t="shared" si="35"/>
        <v>772206.04113899369</v>
      </c>
      <c r="AD116" s="20">
        <f t="shared" si="36"/>
        <v>679571.23686677485</v>
      </c>
      <c r="AE116" s="20">
        <f t="shared" si="37"/>
        <v>566635.24221424852</v>
      </c>
      <c r="AF116" s="20">
        <f t="shared" si="38"/>
        <v>443301.96324074565</v>
      </c>
      <c r="AG116" s="20">
        <f t="shared" si="39"/>
        <v>322654.46669963258</v>
      </c>
      <c r="AH116" s="20">
        <f t="shared" si="40"/>
        <v>216937.08894865916</v>
      </c>
      <c r="AI116" s="20">
        <f t="shared" si="41"/>
        <v>133958.92384206978</v>
      </c>
      <c r="AJ116" s="20">
        <f t="shared" si="42"/>
        <v>75618.51679002239</v>
      </c>
      <c r="AK116" s="20">
        <f t="shared" si="43"/>
        <v>38876.622961080539</v>
      </c>
      <c r="AL116" s="20">
        <f t="shared" si="44"/>
        <v>18149.557260292495</v>
      </c>
      <c r="AM116" s="20">
        <f t="shared" si="45"/>
        <v>7675.9677013937253</v>
      </c>
      <c r="AN116" s="20">
        <f t="shared" si="46"/>
        <v>2935.3879218680972</v>
      </c>
      <c r="AO116" s="20">
        <f t="shared" si="47"/>
        <v>1013.4391132645942</v>
      </c>
      <c r="AP116" s="20">
        <f t="shared" si="48"/>
        <v>315.49214114816533</v>
      </c>
      <c r="AQ116" s="20">
        <f t="shared" si="49"/>
        <v>88.469763238690703</v>
      </c>
      <c r="AR116" s="20">
        <f t="shared" si="50"/>
        <v>22.328040451256221</v>
      </c>
      <c r="AS116" s="20">
        <f t="shared" si="51"/>
        <v>5.0681708016049871</v>
      </c>
      <c r="AT116" s="20">
        <f t="shared" si="52"/>
        <v>1.0340498160831131</v>
      </c>
      <c r="AU116" s="20">
        <f t="shared" si="53"/>
        <v>0.18954210241593772</v>
      </c>
    </row>
    <row r="117" spans="1:47" x14ac:dyDescent="0.2">
      <c r="A117" t="s">
        <v>85</v>
      </c>
      <c r="B117" s="4">
        <v>41996</v>
      </c>
      <c r="C117" s="5">
        <v>84</v>
      </c>
      <c r="D117" s="19">
        <f t="shared" si="59"/>
        <v>0.9734024259789904</v>
      </c>
      <c r="E117" s="19">
        <f t="shared" si="59"/>
        <v>0.94520070830044201</v>
      </c>
      <c r="F117" s="19">
        <f t="shared" si="59"/>
        <v>0.89736274816786421</v>
      </c>
      <c r="G117" s="19">
        <f t="shared" si="59"/>
        <v>0.82467605514777054</v>
      </c>
      <c r="H117" s="19">
        <f t="shared" si="59"/>
        <v>0.72574688224992645</v>
      </c>
      <c r="I117" s="19">
        <f t="shared" si="59"/>
        <v>0.60513708953597489</v>
      </c>
      <c r="J117" s="19">
        <f t="shared" si="59"/>
        <v>0.47342353569963491</v>
      </c>
      <c r="K117" s="19">
        <f t="shared" si="59"/>
        <v>0.34457825838967571</v>
      </c>
      <c r="L117" s="19">
        <f t="shared" si="59"/>
        <v>0.23167757463479821</v>
      </c>
      <c r="M117" s="19">
        <f t="shared" si="59"/>
        <v>0.14306119219550906</v>
      </c>
      <c r="N117" s="19">
        <f t="shared" si="59"/>
        <v>8.0756659233771066E-2</v>
      </c>
      <c r="O117" s="19">
        <f t="shared" si="59"/>
        <v>4.1518219688779112E-2</v>
      </c>
      <c r="P117" s="19">
        <f t="shared" si="59"/>
        <v>1.9382787088818576E-2</v>
      </c>
      <c r="Q117" s="19">
        <f t="shared" si="59"/>
        <v>8.1975359245961554E-3</v>
      </c>
      <c r="R117" s="19">
        <f t="shared" si="59"/>
        <v>3.1348422607054838E-3</v>
      </c>
      <c r="S117" s="19">
        <f t="shared" si="59"/>
        <v>1.0823004813932391E-3</v>
      </c>
      <c r="T117" s="19">
        <f t="shared" si="58"/>
        <v>3.3692926567685522E-4</v>
      </c>
      <c r="U117" s="19">
        <f t="shared" si="58"/>
        <v>9.4481124804368655E-5</v>
      </c>
      <c r="V117" s="19">
        <f t="shared" si="58"/>
        <v>2.3845190710192199E-5</v>
      </c>
      <c r="W117" s="19">
        <f t="shared" si="58"/>
        <v>5.4125439077346016E-6</v>
      </c>
      <c r="X117" s="19">
        <f t="shared" si="58"/>
        <v>1.1043116444620082E-6</v>
      </c>
      <c r="Y117" s="19">
        <f t="shared" si="58"/>
        <v>2.0242114795454569E-7</v>
      </c>
      <c r="Z117" s="20">
        <f t="shared" si="32"/>
        <v>40879.008281413684</v>
      </c>
      <c r="AA117" s="20">
        <f t="shared" si="33"/>
        <v>39694.64894578536</v>
      </c>
      <c r="AB117" s="20">
        <f t="shared" si="34"/>
        <v>37685.645972057624</v>
      </c>
      <c r="AC117" s="20">
        <f t="shared" si="35"/>
        <v>34633.095611985773</v>
      </c>
      <c r="AD117" s="20">
        <f t="shared" si="36"/>
        <v>30478.466066967911</v>
      </c>
      <c r="AE117" s="20">
        <f t="shared" si="37"/>
        <v>25413.337212152801</v>
      </c>
      <c r="AF117" s="20">
        <f t="shared" si="38"/>
        <v>19881.894805241867</v>
      </c>
      <c r="AG117" s="20">
        <f t="shared" si="39"/>
        <v>14470.908539332821</v>
      </c>
      <c r="AH117" s="20">
        <f t="shared" si="40"/>
        <v>9729.5314243629855</v>
      </c>
      <c r="AI117" s="20">
        <f t="shared" si="41"/>
        <v>6007.9978274425985</v>
      </c>
      <c r="AJ117" s="20">
        <f t="shared" si="42"/>
        <v>3391.4566611814498</v>
      </c>
      <c r="AK117" s="20">
        <f t="shared" si="43"/>
        <v>1743.5991540499676</v>
      </c>
      <c r="AL117" s="20">
        <f t="shared" si="44"/>
        <v>813.99952658202494</v>
      </c>
      <c r="AM117" s="20">
        <f t="shared" si="45"/>
        <v>344.26371868934012</v>
      </c>
      <c r="AN117" s="20">
        <f t="shared" si="46"/>
        <v>131.65083558058748</v>
      </c>
      <c r="AO117" s="20">
        <f t="shared" si="47"/>
        <v>45.452291016590472</v>
      </c>
      <c r="AP117" s="20">
        <f t="shared" si="48"/>
        <v>14.149681441365212</v>
      </c>
      <c r="AQ117" s="20">
        <f t="shared" si="49"/>
        <v>3.967829317284266</v>
      </c>
      <c r="AR117" s="20">
        <f t="shared" si="50"/>
        <v>1.0014026290652316</v>
      </c>
      <c r="AS117" s="20">
        <f t="shared" si="51"/>
        <v>0.22730519394922233</v>
      </c>
      <c r="AT117" s="20">
        <f t="shared" si="52"/>
        <v>4.6376671820826498E-2</v>
      </c>
      <c r="AU117" s="20">
        <f t="shared" si="53"/>
        <v>8.5008785294991007E-3</v>
      </c>
    </row>
    <row r="118" spans="1:47" x14ac:dyDescent="0.2">
      <c r="A118" t="s">
        <v>95</v>
      </c>
      <c r="B118" s="4">
        <v>544321</v>
      </c>
      <c r="C118" s="5">
        <v>84</v>
      </c>
      <c r="D118" s="19">
        <f t="shared" si="59"/>
        <v>0.9734024259789904</v>
      </c>
      <c r="E118" s="19">
        <f t="shared" si="59"/>
        <v>0.94520070830044201</v>
      </c>
      <c r="F118" s="19">
        <f t="shared" si="59"/>
        <v>0.89736274816786421</v>
      </c>
      <c r="G118" s="19">
        <f t="shared" si="59"/>
        <v>0.82467605514777054</v>
      </c>
      <c r="H118" s="19">
        <f t="shared" si="59"/>
        <v>0.72574688224992645</v>
      </c>
      <c r="I118" s="19">
        <f t="shared" si="59"/>
        <v>0.60513708953597489</v>
      </c>
      <c r="J118" s="19">
        <f t="shared" si="59"/>
        <v>0.47342353569963491</v>
      </c>
      <c r="K118" s="19">
        <f t="shared" si="59"/>
        <v>0.34457825838967571</v>
      </c>
      <c r="L118" s="19">
        <f t="shared" si="59"/>
        <v>0.23167757463479821</v>
      </c>
      <c r="M118" s="19">
        <f t="shared" si="59"/>
        <v>0.14306119219550906</v>
      </c>
      <c r="N118" s="19">
        <f t="shared" si="59"/>
        <v>8.0756659233771066E-2</v>
      </c>
      <c r="O118" s="19">
        <f t="shared" si="59"/>
        <v>4.1518219688779112E-2</v>
      </c>
      <c r="P118" s="19">
        <f t="shared" si="59"/>
        <v>1.9382787088818576E-2</v>
      </c>
      <c r="Q118" s="19">
        <f t="shared" si="59"/>
        <v>8.1975359245961554E-3</v>
      </c>
      <c r="R118" s="19">
        <f t="shared" si="59"/>
        <v>3.1348422607054838E-3</v>
      </c>
      <c r="S118" s="19">
        <f t="shared" si="59"/>
        <v>1.0823004813932391E-3</v>
      </c>
      <c r="T118" s="19">
        <f t="shared" si="58"/>
        <v>3.3692926567685522E-4</v>
      </c>
      <c r="U118" s="19">
        <f t="shared" si="58"/>
        <v>9.4481124804368655E-5</v>
      </c>
      <c r="V118" s="19">
        <f t="shared" si="58"/>
        <v>2.3845190710192199E-5</v>
      </c>
      <c r="W118" s="19">
        <f t="shared" si="58"/>
        <v>5.4125439077346016E-6</v>
      </c>
      <c r="X118" s="19">
        <f t="shared" si="58"/>
        <v>1.1043116444620082E-6</v>
      </c>
      <c r="Y118" s="19">
        <f t="shared" si="58"/>
        <v>2.0242114795454569E-7</v>
      </c>
      <c r="Z118" s="20">
        <f t="shared" si="32"/>
        <v>529843.38191131002</v>
      </c>
      <c r="AA118" s="20">
        <f t="shared" si="33"/>
        <v>514492.59474280488</v>
      </c>
      <c r="AB118" s="20">
        <f t="shared" si="34"/>
        <v>488453.38844548003</v>
      </c>
      <c r="AC118" s="20">
        <f t="shared" si="35"/>
        <v>448888.49501408963</v>
      </c>
      <c r="AD118" s="20">
        <f t="shared" si="36"/>
        <v>395039.26869316219</v>
      </c>
      <c r="AE118" s="20">
        <f t="shared" si="37"/>
        <v>329388.82571331138</v>
      </c>
      <c r="AF118" s="20">
        <f t="shared" si="38"/>
        <v>257694.37237556098</v>
      </c>
      <c r="AG118" s="20">
        <f t="shared" si="39"/>
        <v>187561.18218492667</v>
      </c>
      <c r="AH118" s="20">
        <f t="shared" si="40"/>
        <v>126106.969102788</v>
      </c>
      <c r="AI118" s="20">
        <f t="shared" si="41"/>
        <v>77871.211197051685</v>
      </c>
      <c r="AJ118" s="20">
        <f t="shared" si="42"/>
        <v>43957.545510785501</v>
      </c>
      <c r="AK118" s="20">
        <f t="shared" si="43"/>
        <v>22599.238859215937</v>
      </c>
      <c r="AL118" s="20">
        <f t="shared" si="44"/>
        <v>10550.458050972817</v>
      </c>
      <c r="AM118" s="20">
        <f t="shared" si="45"/>
        <v>4462.090952012104</v>
      </c>
      <c r="AN118" s="20">
        <f t="shared" si="46"/>
        <v>1706.3604741894696</v>
      </c>
      <c r="AO118" s="20">
        <f t="shared" si="47"/>
        <v>589.11888033244929</v>
      </c>
      <c r="AP118" s="20">
        <f t="shared" si="48"/>
        <v>183.3976748224915</v>
      </c>
      <c r="AQ118" s="20">
        <f t="shared" si="49"/>
        <v>51.428060334638751</v>
      </c>
      <c r="AR118" s="20">
        <f t="shared" si="50"/>
        <v>12.979438052562529</v>
      </c>
      <c r="AS118" s="20">
        <f t="shared" si="51"/>
        <v>2.9461613124020061</v>
      </c>
      <c r="AT118" s="20">
        <f t="shared" si="52"/>
        <v>0.60110001862520479</v>
      </c>
      <c r="AU118" s="20">
        <f t="shared" si="53"/>
        <v>0.11018208167576626</v>
      </c>
    </row>
    <row r="119" spans="1:47" x14ac:dyDescent="0.2">
      <c r="A119" t="s">
        <v>122</v>
      </c>
      <c r="B119" s="4">
        <v>6516100</v>
      </c>
      <c r="C119" s="5">
        <v>84</v>
      </c>
      <c r="D119" s="19">
        <f t="shared" si="59"/>
        <v>0.9734024259789904</v>
      </c>
      <c r="E119" s="19">
        <f t="shared" si="59"/>
        <v>0.94520070830044201</v>
      </c>
      <c r="F119" s="19">
        <f t="shared" si="59"/>
        <v>0.89736274816786421</v>
      </c>
      <c r="G119" s="19">
        <f t="shared" si="59"/>
        <v>0.82467605514777054</v>
      </c>
      <c r="H119" s="19">
        <f t="shared" si="59"/>
        <v>0.72574688224992645</v>
      </c>
      <c r="I119" s="19">
        <f t="shared" si="59"/>
        <v>0.60513708953597489</v>
      </c>
      <c r="J119" s="19">
        <f t="shared" si="59"/>
        <v>0.47342353569963491</v>
      </c>
      <c r="K119" s="19">
        <f t="shared" si="59"/>
        <v>0.34457825838967571</v>
      </c>
      <c r="L119" s="19">
        <f t="shared" si="59"/>
        <v>0.23167757463479821</v>
      </c>
      <c r="M119" s="19">
        <f t="shared" si="59"/>
        <v>0.14306119219550906</v>
      </c>
      <c r="N119" s="19">
        <f t="shared" si="59"/>
        <v>8.0756659233771066E-2</v>
      </c>
      <c r="O119" s="19">
        <f t="shared" si="59"/>
        <v>4.1518219688779112E-2</v>
      </c>
      <c r="P119" s="19">
        <f t="shared" si="59"/>
        <v>1.9382787088818576E-2</v>
      </c>
      <c r="Q119" s="19">
        <f t="shared" si="59"/>
        <v>8.1975359245961554E-3</v>
      </c>
      <c r="R119" s="19">
        <f t="shared" si="59"/>
        <v>3.1348422607054838E-3</v>
      </c>
      <c r="S119" s="19">
        <f t="shared" si="59"/>
        <v>1.0823004813932391E-3</v>
      </c>
      <c r="T119" s="19">
        <f t="shared" si="58"/>
        <v>3.3692926567685522E-4</v>
      </c>
      <c r="U119" s="19">
        <f t="shared" si="58"/>
        <v>9.4481124804368655E-5</v>
      </c>
      <c r="V119" s="19">
        <f t="shared" si="58"/>
        <v>2.3845190710192199E-5</v>
      </c>
      <c r="W119" s="19">
        <f t="shared" si="58"/>
        <v>5.4125439077346016E-6</v>
      </c>
      <c r="X119" s="19">
        <f t="shared" si="58"/>
        <v>1.1043116444620082E-6</v>
      </c>
      <c r="Y119" s="19">
        <f t="shared" si="58"/>
        <v>2.0242114795454569E-7</v>
      </c>
      <c r="Z119" s="20">
        <f t="shared" si="32"/>
        <v>6342787.5479216995</v>
      </c>
      <c r="AA119" s="20">
        <f t="shared" si="33"/>
        <v>6159022.3353565102</v>
      </c>
      <c r="AB119" s="20">
        <f t="shared" si="34"/>
        <v>5847305.40333662</v>
      </c>
      <c r="AC119" s="20">
        <f t="shared" si="35"/>
        <v>5373671.6429483872</v>
      </c>
      <c r="AD119" s="20">
        <f t="shared" si="36"/>
        <v>4729039.2594287461</v>
      </c>
      <c r="AE119" s="20">
        <f t="shared" si="37"/>
        <v>3943133.7891253661</v>
      </c>
      <c r="AF119" s="20">
        <f t="shared" si="38"/>
        <v>3084875.1009723912</v>
      </c>
      <c r="AG119" s="20">
        <f t="shared" si="39"/>
        <v>2245306.3894929658</v>
      </c>
      <c r="AH119" s="20">
        <f t="shared" si="40"/>
        <v>1509634.2440778087</v>
      </c>
      <c r="AI119" s="20">
        <f t="shared" si="41"/>
        <v>932201.03446515661</v>
      </c>
      <c r="AJ119" s="20">
        <f t="shared" si="42"/>
        <v>526218.46723317564</v>
      </c>
      <c r="AK119" s="20">
        <f t="shared" si="43"/>
        <v>270536.8713140536</v>
      </c>
      <c r="AL119" s="20">
        <f t="shared" si="44"/>
        <v>126300.17894945072</v>
      </c>
      <c r="AM119" s="20">
        <f t="shared" si="45"/>
        <v>53415.963838261006</v>
      </c>
      <c r="AN119" s="20">
        <f t="shared" si="46"/>
        <v>20426.945654983003</v>
      </c>
      <c r="AO119" s="20">
        <f t="shared" si="47"/>
        <v>7052.3781668064848</v>
      </c>
      <c r="AP119" s="20">
        <f t="shared" si="48"/>
        <v>2195.4647880769562</v>
      </c>
      <c r="AQ119" s="20">
        <f t="shared" si="49"/>
        <v>615.64845733774655</v>
      </c>
      <c r="AR119" s="20">
        <f t="shared" si="50"/>
        <v>155.37764718668339</v>
      </c>
      <c r="AS119" s="20">
        <f t="shared" si="51"/>
        <v>35.268677357189439</v>
      </c>
      <c r="AT119" s="20">
        <f t="shared" si="52"/>
        <v>7.1958051064788915</v>
      </c>
      <c r="AU119" s="20">
        <f t="shared" si="53"/>
        <v>1.3189964421866152</v>
      </c>
    </row>
    <row r="120" spans="1:47" x14ac:dyDescent="0.2">
      <c r="A120" t="s">
        <v>86</v>
      </c>
      <c r="B120" s="4">
        <v>46062</v>
      </c>
      <c r="C120" s="5">
        <v>84</v>
      </c>
      <c r="D120" s="19">
        <f t="shared" si="59"/>
        <v>0.9734024259789904</v>
      </c>
      <c r="E120" s="19">
        <f t="shared" si="59"/>
        <v>0.94520070830044201</v>
      </c>
      <c r="F120" s="19">
        <f t="shared" si="59"/>
        <v>0.89736274816786421</v>
      </c>
      <c r="G120" s="19">
        <f t="shared" si="59"/>
        <v>0.82467605514777054</v>
      </c>
      <c r="H120" s="19">
        <f t="shared" si="59"/>
        <v>0.72574688224992645</v>
      </c>
      <c r="I120" s="19">
        <f t="shared" si="59"/>
        <v>0.60513708953597489</v>
      </c>
      <c r="J120" s="19">
        <f t="shared" si="59"/>
        <v>0.47342353569963491</v>
      </c>
      <c r="K120" s="19">
        <f t="shared" si="59"/>
        <v>0.34457825838967571</v>
      </c>
      <c r="L120" s="19">
        <f t="shared" si="59"/>
        <v>0.23167757463479821</v>
      </c>
      <c r="M120" s="19">
        <f t="shared" si="59"/>
        <v>0.14306119219550906</v>
      </c>
      <c r="N120" s="19">
        <f t="shared" si="59"/>
        <v>8.0756659233771066E-2</v>
      </c>
      <c r="O120" s="19">
        <f t="shared" si="59"/>
        <v>4.1518219688779112E-2</v>
      </c>
      <c r="P120" s="19">
        <f t="shared" si="59"/>
        <v>1.9382787088818576E-2</v>
      </c>
      <c r="Q120" s="19">
        <f t="shared" si="59"/>
        <v>8.1975359245961554E-3</v>
      </c>
      <c r="R120" s="19">
        <f t="shared" si="59"/>
        <v>3.1348422607054838E-3</v>
      </c>
      <c r="S120" s="19">
        <f t="shared" si="59"/>
        <v>1.0823004813932391E-3</v>
      </c>
      <c r="T120" s="19">
        <f t="shared" si="58"/>
        <v>3.3692926567685522E-4</v>
      </c>
      <c r="U120" s="19">
        <f t="shared" si="58"/>
        <v>9.4481124804368655E-5</v>
      </c>
      <c r="V120" s="19">
        <f t="shared" si="58"/>
        <v>2.3845190710192199E-5</v>
      </c>
      <c r="W120" s="19">
        <f t="shared" si="58"/>
        <v>5.4125439077346016E-6</v>
      </c>
      <c r="X120" s="19">
        <f t="shared" si="58"/>
        <v>1.1043116444620082E-6</v>
      </c>
      <c r="Y120" s="19">
        <f t="shared" si="58"/>
        <v>2.0242114795454569E-7</v>
      </c>
      <c r="Z120" s="20">
        <f t="shared" si="32"/>
        <v>44836.862545444259</v>
      </c>
      <c r="AA120" s="20">
        <f t="shared" si="33"/>
        <v>43537.835025734959</v>
      </c>
      <c r="AB120" s="20">
        <f t="shared" si="34"/>
        <v>41334.322906108158</v>
      </c>
      <c r="AC120" s="20">
        <f t="shared" si="35"/>
        <v>37986.228452216608</v>
      </c>
      <c r="AD120" s="20">
        <f t="shared" si="36"/>
        <v>33429.352890196111</v>
      </c>
      <c r="AE120" s="20">
        <f t="shared" si="37"/>
        <v>27873.824618206076</v>
      </c>
      <c r="AF120" s="20">
        <f t="shared" si="38"/>
        <v>21806.834901396582</v>
      </c>
      <c r="AG120" s="20">
        <f t="shared" si="39"/>
        <v>15871.963737945242</v>
      </c>
      <c r="AH120" s="20">
        <f t="shared" si="40"/>
        <v>10671.532442828075</v>
      </c>
      <c r="AI120" s="20">
        <f t="shared" si="41"/>
        <v>6589.6846349095385</v>
      </c>
      <c r="AJ120" s="20">
        <f t="shared" si="42"/>
        <v>3719.8132376259628</v>
      </c>
      <c r="AK120" s="20">
        <f t="shared" si="43"/>
        <v>1912.4122353045434</v>
      </c>
      <c r="AL120" s="20">
        <f t="shared" si="44"/>
        <v>892.80993888516127</v>
      </c>
      <c r="AM120" s="20">
        <f t="shared" si="45"/>
        <v>377.59489975874811</v>
      </c>
      <c r="AN120" s="20">
        <f t="shared" si="46"/>
        <v>144.397104212616</v>
      </c>
      <c r="AO120" s="20">
        <f t="shared" si="47"/>
        <v>49.852924773935378</v>
      </c>
      <c r="AP120" s="20">
        <f t="shared" si="48"/>
        <v>15.519635835607305</v>
      </c>
      <c r="AQ120" s="20">
        <f t="shared" si="49"/>
        <v>4.3519895707388292</v>
      </c>
      <c r="AR120" s="20">
        <f t="shared" si="50"/>
        <v>1.0983571744928731</v>
      </c>
      <c r="AS120" s="20">
        <f t="shared" si="51"/>
        <v>0.24931259747807122</v>
      </c>
      <c r="AT120" s="20">
        <f t="shared" si="52"/>
        <v>5.0866802967209024E-2</v>
      </c>
      <c r="AU120" s="20">
        <f t="shared" si="53"/>
        <v>9.3239229170822835E-3</v>
      </c>
    </row>
    <row r="121" spans="1:47" x14ac:dyDescent="0.2">
      <c r="A121" t="s">
        <v>121</v>
      </c>
      <c r="B121" s="4">
        <v>10412651</v>
      </c>
      <c r="C121" s="5">
        <v>85</v>
      </c>
      <c r="D121" s="19">
        <f t="shared" si="59"/>
        <v>0.97724986805182079</v>
      </c>
      <c r="E121" s="19">
        <f t="shared" si="59"/>
        <v>0.9522096477271853</v>
      </c>
      <c r="F121" s="19">
        <f t="shared" si="59"/>
        <v>0.90878878027413212</v>
      </c>
      <c r="G121" s="19">
        <f t="shared" si="59"/>
        <v>0.84134474606854304</v>
      </c>
      <c r="H121" s="19">
        <f t="shared" si="59"/>
        <v>0.74750746245307709</v>
      </c>
      <c r="I121" s="19">
        <f t="shared" si="59"/>
        <v>0.63055865981823644</v>
      </c>
      <c r="J121" s="19">
        <f t="shared" si="59"/>
        <v>0.5</v>
      </c>
      <c r="K121" s="19">
        <f t="shared" si="59"/>
        <v>0.36944134018176356</v>
      </c>
      <c r="L121" s="19">
        <f t="shared" si="59"/>
        <v>0.25249253754692291</v>
      </c>
      <c r="M121" s="19">
        <f t="shared" si="59"/>
        <v>0.15865525393145696</v>
      </c>
      <c r="N121" s="19">
        <f t="shared" si="59"/>
        <v>9.1211219725867876E-2</v>
      </c>
      <c r="O121" s="19">
        <f t="shared" si="59"/>
        <v>4.7790352272814696E-2</v>
      </c>
      <c r="P121" s="19">
        <f t="shared" si="59"/>
        <v>2.2750131948179209E-2</v>
      </c>
      <c r="Q121" s="19">
        <f t="shared" si="59"/>
        <v>9.8153286286453145E-3</v>
      </c>
      <c r="R121" s="19">
        <f t="shared" si="59"/>
        <v>3.8303805675897751E-3</v>
      </c>
      <c r="S121" s="19">
        <f t="shared" si="59"/>
        <v>1.3498980316301035E-3</v>
      </c>
      <c r="T121" s="19">
        <f t="shared" si="58"/>
        <v>4.290603331967846E-4</v>
      </c>
      <c r="U121" s="19">
        <f t="shared" si="58"/>
        <v>1.2286638996517052E-4</v>
      </c>
      <c r="V121" s="19">
        <f t="shared" si="58"/>
        <v>3.1671241833119979E-5</v>
      </c>
      <c r="W121" s="19">
        <f t="shared" si="58"/>
        <v>7.3434238369030069E-6</v>
      </c>
      <c r="X121" s="19">
        <f t="shared" si="58"/>
        <v>1.5306267365788884E-6</v>
      </c>
      <c r="Y121" s="19">
        <f t="shared" si="58"/>
        <v>2.8665157192353519E-7</v>
      </c>
      <c r="Z121" s="20">
        <f t="shared" si="32"/>
        <v>10175761.81581966</v>
      </c>
      <c r="AA121" s="20">
        <f t="shared" si="33"/>
        <v>9915026.7406161241</v>
      </c>
      <c r="AB121" s="20">
        <f t="shared" si="34"/>
        <v>9462900.4017102215</v>
      </c>
      <c r="AC121" s="20">
        <f t="shared" si="35"/>
        <v>8760629.2114953604</v>
      </c>
      <c r="AD121" s="20">
        <f t="shared" si="36"/>
        <v>7783534.326419496</v>
      </c>
      <c r="AE121" s="20">
        <f t="shared" si="37"/>
        <v>6565787.2597150197</v>
      </c>
      <c r="AF121" s="20">
        <f t="shared" si="38"/>
        <v>5206325.5</v>
      </c>
      <c r="AG121" s="20">
        <f t="shared" si="39"/>
        <v>3846863.7402849803</v>
      </c>
      <c r="AH121" s="20">
        <f t="shared" si="40"/>
        <v>2629116.6735805045</v>
      </c>
      <c r="AI121" s="20">
        <f t="shared" si="41"/>
        <v>1652021.7885046392</v>
      </c>
      <c r="AJ121" s="20">
        <f t="shared" si="42"/>
        <v>949750.59828977787</v>
      </c>
      <c r="AK121" s="20">
        <f t="shared" si="43"/>
        <v>497624.25938387623</v>
      </c>
      <c r="AL121" s="20">
        <f t="shared" si="44"/>
        <v>236889.18418034018</v>
      </c>
      <c r="AM121" s="20">
        <f t="shared" si="45"/>
        <v>102203.59146039226</v>
      </c>
      <c r="AN121" s="20">
        <f t="shared" si="46"/>
        <v>39884.41604749424</v>
      </c>
      <c r="AO121" s="20">
        <f t="shared" si="47"/>
        <v>14056.017088951228</v>
      </c>
      <c r="AP121" s="20">
        <f t="shared" si="48"/>
        <v>4467.6555075218321</v>
      </c>
      <c r="AQ121" s="20">
        <f t="shared" si="49"/>
        <v>1279.3648383372229</v>
      </c>
      <c r="AR121" s="20">
        <f t="shared" si="50"/>
        <v>329.78158794487859</v>
      </c>
      <c r="AS121" s="20">
        <f t="shared" si="51"/>
        <v>76.464509558751928</v>
      </c>
      <c r="AT121" s="20">
        <f t="shared" si="52"/>
        <v>15.937882019264899</v>
      </c>
      <c r="AU121" s="20">
        <f t="shared" si="53"/>
        <v>2.9848027770411707</v>
      </c>
    </row>
    <row r="122" spans="1:47" x14ac:dyDescent="0.2">
      <c r="A122" t="s">
        <v>104</v>
      </c>
      <c r="B122" s="4">
        <v>2085679</v>
      </c>
      <c r="C122" s="5">
        <v>85</v>
      </c>
      <c r="D122" s="19">
        <f t="shared" si="59"/>
        <v>0.97724986805182079</v>
      </c>
      <c r="E122" s="19">
        <f t="shared" si="59"/>
        <v>0.9522096477271853</v>
      </c>
      <c r="F122" s="19">
        <f t="shared" si="59"/>
        <v>0.90878878027413212</v>
      </c>
      <c r="G122" s="19">
        <f t="shared" si="59"/>
        <v>0.84134474606854304</v>
      </c>
      <c r="H122" s="19">
        <f t="shared" si="59"/>
        <v>0.74750746245307709</v>
      </c>
      <c r="I122" s="19">
        <f t="shared" si="59"/>
        <v>0.63055865981823644</v>
      </c>
      <c r="J122" s="19">
        <f t="shared" si="59"/>
        <v>0.5</v>
      </c>
      <c r="K122" s="19">
        <f t="shared" si="59"/>
        <v>0.36944134018176356</v>
      </c>
      <c r="L122" s="19">
        <f t="shared" si="59"/>
        <v>0.25249253754692291</v>
      </c>
      <c r="M122" s="19">
        <f t="shared" si="59"/>
        <v>0.15865525393145696</v>
      </c>
      <c r="N122" s="19">
        <f t="shared" si="59"/>
        <v>9.1211219725867876E-2</v>
      </c>
      <c r="O122" s="19">
        <f t="shared" si="59"/>
        <v>4.7790352272814696E-2</v>
      </c>
      <c r="P122" s="19">
        <f t="shared" si="59"/>
        <v>2.2750131948179209E-2</v>
      </c>
      <c r="Q122" s="19">
        <f t="shared" si="59"/>
        <v>9.8153286286453145E-3</v>
      </c>
      <c r="R122" s="19">
        <f t="shared" si="59"/>
        <v>3.8303805675897751E-3</v>
      </c>
      <c r="S122" s="19">
        <f t="shared" si="59"/>
        <v>1.3498980316301035E-3</v>
      </c>
      <c r="T122" s="19">
        <f t="shared" si="58"/>
        <v>4.290603331967846E-4</v>
      </c>
      <c r="U122" s="19">
        <f t="shared" si="58"/>
        <v>1.2286638996517052E-4</v>
      </c>
      <c r="V122" s="19">
        <f t="shared" si="58"/>
        <v>3.1671241833119979E-5</v>
      </c>
      <c r="W122" s="19">
        <f t="shared" si="58"/>
        <v>7.3434238369030069E-6</v>
      </c>
      <c r="X122" s="19">
        <f t="shared" si="58"/>
        <v>1.5306267365788884E-6</v>
      </c>
      <c r="Y122" s="19">
        <f t="shared" si="58"/>
        <v>2.8665157192353519E-7</v>
      </c>
      <c r="Z122" s="20">
        <f t="shared" si="32"/>
        <v>2038229.5275484535</v>
      </c>
      <c r="AA122" s="20">
        <f t="shared" si="33"/>
        <v>1986003.6658619882</v>
      </c>
      <c r="AB122" s="20">
        <f t="shared" si="34"/>
        <v>1895441.6744533717</v>
      </c>
      <c r="AC122" s="20">
        <f t="shared" si="35"/>
        <v>1754775.0686354928</v>
      </c>
      <c r="AD122" s="20">
        <f t="shared" si="36"/>
        <v>1559060.6167816713</v>
      </c>
      <c r="AE122" s="20">
        <f t="shared" si="37"/>
        <v>1315142.9550510396</v>
      </c>
      <c r="AF122" s="20">
        <f t="shared" si="38"/>
        <v>1042839.5</v>
      </c>
      <c r="AG122" s="20">
        <f t="shared" si="39"/>
        <v>770536.04494896042</v>
      </c>
      <c r="AH122" s="20">
        <f t="shared" si="40"/>
        <v>526618.38321832858</v>
      </c>
      <c r="AI122" s="20">
        <f t="shared" si="41"/>
        <v>330903.93136450724</v>
      </c>
      <c r="AJ122" s="20">
        <f t="shared" si="42"/>
        <v>190237.32554662839</v>
      </c>
      <c r="AK122" s="20">
        <f t="shared" si="43"/>
        <v>99675.33413801188</v>
      </c>
      <c r="AL122" s="20">
        <f t="shared" si="44"/>
        <v>47449.472451546462</v>
      </c>
      <c r="AM122" s="20">
        <f t="shared" si="45"/>
        <v>20471.62479886433</v>
      </c>
      <c r="AN122" s="20">
        <f t="shared" si="46"/>
        <v>7988.9443118300742</v>
      </c>
      <c r="AO122" s="20">
        <f t="shared" si="47"/>
        <v>2815.4539767122424</v>
      </c>
      <c r="AP122" s="20">
        <f t="shared" si="48"/>
        <v>894.88212668153653</v>
      </c>
      <c r="AQ122" s="20">
        <f t="shared" si="49"/>
        <v>256.25984935616691</v>
      </c>
      <c r="AR122" s="20">
        <f t="shared" si="50"/>
        <v>66.056043995259841</v>
      </c>
      <c r="AS122" s="20">
        <f t="shared" si="51"/>
        <v>15.316024884728026</v>
      </c>
      <c r="AT122" s="20">
        <f t="shared" si="52"/>
        <v>3.1923960413211194</v>
      </c>
      <c r="AU122" s="20">
        <f t="shared" si="53"/>
        <v>0.59786316387790694</v>
      </c>
    </row>
    <row r="123" spans="1:47" x14ac:dyDescent="0.2">
      <c r="A123" t="s">
        <v>153</v>
      </c>
      <c r="B123" s="4">
        <v>54577997</v>
      </c>
      <c r="C123" s="5">
        <v>85</v>
      </c>
      <c r="D123" s="19">
        <f t="shared" si="59"/>
        <v>0.97724986805182079</v>
      </c>
      <c r="E123" s="19">
        <f t="shared" si="59"/>
        <v>0.9522096477271853</v>
      </c>
      <c r="F123" s="19">
        <f t="shared" si="59"/>
        <v>0.90878878027413212</v>
      </c>
      <c r="G123" s="19">
        <f t="shared" si="59"/>
        <v>0.84134474606854304</v>
      </c>
      <c r="H123" s="19">
        <f t="shared" si="59"/>
        <v>0.74750746245307709</v>
      </c>
      <c r="I123" s="19">
        <f t="shared" si="59"/>
        <v>0.63055865981823644</v>
      </c>
      <c r="J123" s="19">
        <f t="shared" si="59"/>
        <v>0.5</v>
      </c>
      <c r="K123" s="19">
        <f t="shared" si="59"/>
        <v>0.36944134018176356</v>
      </c>
      <c r="L123" s="19">
        <f t="shared" si="59"/>
        <v>0.25249253754692291</v>
      </c>
      <c r="M123" s="19">
        <f t="shared" si="59"/>
        <v>0.15865525393145696</v>
      </c>
      <c r="N123" s="19">
        <f t="shared" si="59"/>
        <v>9.1211219725867876E-2</v>
      </c>
      <c r="O123" s="19">
        <f t="shared" si="59"/>
        <v>4.7790352272814696E-2</v>
      </c>
      <c r="P123" s="19">
        <f t="shared" si="59"/>
        <v>2.2750131948179209E-2</v>
      </c>
      <c r="Q123" s="19">
        <f t="shared" si="59"/>
        <v>9.8153286286453145E-3</v>
      </c>
      <c r="R123" s="19">
        <f t="shared" si="59"/>
        <v>3.8303805675897751E-3</v>
      </c>
      <c r="S123" s="19">
        <f t="shared" si="59"/>
        <v>1.3498980316301035E-3</v>
      </c>
      <c r="T123" s="19">
        <f t="shared" si="58"/>
        <v>4.290603331967846E-4</v>
      </c>
      <c r="U123" s="19">
        <f t="shared" si="58"/>
        <v>1.2286638996517052E-4</v>
      </c>
      <c r="V123" s="19">
        <f t="shared" si="58"/>
        <v>3.1671241833119979E-5</v>
      </c>
      <c r="W123" s="19">
        <f t="shared" si="58"/>
        <v>7.3434238369030069E-6</v>
      </c>
      <c r="X123" s="19">
        <f t="shared" si="58"/>
        <v>1.5306267365788884E-6</v>
      </c>
      <c r="Y123" s="19">
        <f t="shared" si="58"/>
        <v>2.8665157192353519E-7</v>
      </c>
      <c r="Z123" s="20">
        <f t="shared" si="32"/>
        <v>53336340.366782673</v>
      </c>
      <c r="AA123" s="20">
        <f t="shared" si="33"/>
        <v>51969695.297025375</v>
      </c>
      <c r="AB123" s="20">
        <f t="shared" si="34"/>
        <v>49599871.323435239</v>
      </c>
      <c r="AC123" s="20">
        <f t="shared" si="35"/>
        <v>45918911.026894704</v>
      </c>
      <c r="AD123" s="20">
        <f t="shared" si="36"/>
        <v>40797460.043241657</v>
      </c>
      <c r="AE123" s="20">
        <f t="shared" si="37"/>
        <v>34414628.643883727</v>
      </c>
      <c r="AF123" s="20">
        <f t="shared" si="38"/>
        <v>27288998.5</v>
      </c>
      <c r="AG123" s="20">
        <f t="shared" si="39"/>
        <v>20163368.356116273</v>
      </c>
      <c r="AH123" s="20">
        <f t="shared" si="40"/>
        <v>13780536.956758346</v>
      </c>
      <c r="AI123" s="20">
        <f t="shared" si="41"/>
        <v>8659085.9731052965</v>
      </c>
      <c r="AJ123" s="20">
        <f t="shared" si="42"/>
        <v>4978125.6765647577</v>
      </c>
      <c r="AK123" s="20">
        <f t="shared" si="43"/>
        <v>2608301.7029746235</v>
      </c>
      <c r="AL123" s="20">
        <f t="shared" si="44"/>
        <v>1241656.6332173289</v>
      </c>
      <c r="AM123" s="20">
        <f t="shared" si="45"/>
        <v>535700.97644821811</v>
      </c>
      <c r="AN123" s="20">
        <f t="shared" si="46"/>
        <v>209054.49912677304</v>
      </c>
      <c r="AO123" s="20">
        <f t="shared" si="47"/>
        <v>73674.73072061369</v>
      </c>
      <c r="AP123" s="20">
        <f t="shared" si="48"/>
        <v>23417.253578033109</v>
      </c>
      <c r="AQ123" s="20">
        <f t="shared" si="49"/>
        <v>6705.801462919907</v>
      </c>
      <c r="AR123" s="20">
        <f t="shared" si="50"/>
        <v>1728.5529417542966</v>
      </c>
      <c r="AS123" s="20">
        <f t="shared" si="51"/>
        <v>400.78936414022081</v>
      </c>
      <c r="AT123" s="20">
        <f t="shared" si="52"/>
        <v>83.538541437122362</v>
      </c>
      <c r="AU123" s="20">
        <f t="shared" si="53"/>
        <v>15.644868632487988</v>
      </c>
    </row>
    <row r="124" spans="1:47" x14ac:dyDescent="0.2">
      <c r="A124" t="s">
        <v>91</v>
      </c>
      <c r="B124" s="4">
        <v>292991</v>
      </c>
      <c r="C124" s="5">
        <v>85</v>
      </c>
      <c r="D124" s="19">
        <f t="shared" si="59"/>
        <v>0.97724986805182079</v>
      </c>
      <c r="E124" s="19">
        <f t="shared" si="59"/>
        <v>0.9522096477271853</v>
      </c>
      <c r="F124" s="19">
        <f t="shared" si="59"/>
        <v>0.90878878027413212</v>
      </c>
      <c r="G124" s="19">
        <f t="shared" si="59"/>
        <v>0.84134474606854304</v>
      </c>
      <c r="H124" s="19">
        <f t="shared" si="59"/>
        <v>0.74750746245307709</v>
      </c>
      <c r="I124" s="19">
        <f t="shared" si="59"/>
        <v>0.63055865981823644</v>
      </c>
      <c r="J124" s="19">
        <f t="shared" si="59"/>
        <v>0.5</v>
      </c>
      <c r="K124" s="19">
        <f t="shared" si="59"/>
        <v>0.36944134018176356</v>
      </c>
      <c r="L124" s="19">
        <f t="shared" si="59"/>
        <v>0.25249253754692291</v>
      </c>
      <c r="M124" s="19">
        <f t="shared" si="59"/>
        <v>0.15865525393145696</v>
      </c>
      <c r="N124" s="19">
        <f t="shared" si="59"/>
        <v>9.1211219725867876E-2</v>
      </c>
      <c r="O124" s="19">
        <f t="shared" si="59"/>
        <v>4.7790352272814696E-2</v>
      </c>
      <c r="P124" s="19">
        <f t="shared" si="59"/>
        <v>2.2750131948179209E-2</v>
      </c>
      <c r="Q124" s="19">
        <f t="shared" si="59"/>
        <v>9.8153286286453145E-3</v>
      </c>
      <c r="R124" s="19">
        <f t="shared" si="59"/>
        <v>3.8303805675897751E-3</v>
      </c>
      <c r="S124" s="19">
        <f t="shared" si="59"/>
        <v>1.3498980316301035E-3</v>
      </c>
      <c r="T124" s="19">
        <f t="shared" si="58"/>
        <v>4.290603331967846E-4</v>
      </c>
      <c r="U124" s="19">
        <f t="shared" si="58"/>
        <v>1.2286638996517052E-4</v>
      </c>
      <c r="V124" s="19">
        <f t="shared" si="58"/>
        <v>3.1671241833119979E-5</v>
      </c>
      <c r="W124" s="19">
        <f t="shared" si="58"/>
        <v>7.3434238369030069E-6</v>
      </c>
      <c r="X124" s="19">
        <f t="shared" si="58"/>
        <v>1.5306267365788884E-6</v>
      </c>
      <c r="Y124" s="19">
        <f t="shared" si="58"/>
        <v>2.8665157192353519E-7</v>
      </c>
      <c r="Z124" s="20">
        <f t="shared" si="32"/>
        <v>286325.41609037103</v>
      </c>
      <c r="AA124" s="20">
        <f t="shared" si="33"/>
        <v>278988.85689723573</v>
      </c>
      <c r="AB124" s="20">
        <f t="shared" si="34"/>
        <v>266266.93352129823</v>
      </c>
      <c r="AC124" s="20">
        <f t="shared" si="35"/>
        <v>246506.43849536849</v>
      </c>
      <c r="AD124" s="20">
        <f t="shared" si="36"/>
        <v>219012.9589315895</v>
      </c>
      <c r="AE124" s="20">
        <f t="shared" si="37"/>
        <v>184748.01229880491</v>
      </c>
      <c r="AF124" s="20">
        <f t="shared" si="38"/>
        <v>146495.5</v>
      </c>
      <c r="AG124" s="20">
        <f t="shared" si="39"/>
        <v>108242.98770119509</v>
      </c>
      <c r="AH124" s="20">
        <f t="shared" si="40"/>
        <v>73978.041068410486</v>
      </c>
      <c r="AI124" s="20">
        <f t="shared" si="41"/>
        <v>46484.561504631507</v>
      </c>
      <c r="AJ124" s="20">
        <f t="shared" si="42"/>
        <v>26724.066478701756</v>
      </c>
      <c r="AK124" s="20">
        <f t="shared" si="43"/>
        <v>14002.14310276425</v>
      </c>
      <c r="AL124" s="20">
        <f t="shared" si="44"/>
        <v>6665.5839096289747</v>
      </c>
      <c r="AM124" s="20">
        <f t="shared" si="45"/>
        <v>2875.8029502354193</v>
      </c>
      <c r="AN124" s="20">
        <f t="shared" si="46"/>
        <v>1122.2670328786958</v>
      </c>
      <c r="AO124" s="20">
        <f t="shared" si="47"/>
        <v>395.50797418533563</v>
      </c>
      <c r="AP124" s="20">
        <f t="shared" si="48"/>
        <v>125.71081608365911</v>
      </c>
      <c r="AQ124" s="20">
        <f t="shared" si="49"/>
        <v>35.998746462285276</v>
      </c>
      <c r="AR124" s="20">
        <f t="shared" si="50"/>
        <v>9.2793888159276552</v>
      </c>
      <c r="AS124" s="20">
        <f t="shared" si="51"/>
        <v>2.1515570933980488</v>
      </c>
      <c r="AT124" s="20">
        <f t="shared" si="52"/>
        <v>0.44845985817698508</v>
      </c>
      <c r="AU124" s="20">
        <f t="shared" si="53"/>
        <v>8.3986330709448498E-2</v>
      </c>
    </row>
    <row r="125" spans="1:47" x14ac:dyDescent="0.2">
      <c r="A125" t="s">
        <v>88</v>
      </c>
      <c r="B125" s="4">
        <v>107773</v>
      </c>
      <c r="C125" s="5">
        <v>85</v>
      </c>
      <c r="D125" s="19">
        <f t="shared" si="59"/>
        <v>0.97724986805182079</v>
      </c>
      <c r="E125" s="19">
        <f t="shared" si="59"/>
        <v>0.9522096477271853</v>
      </c>
      <c r="F125" s="19">
        <f t="shared" si="59"/>
        <v>0.90878878027413212</v>
      </c>
      <c r="G125" s="19">
        <f t="shared" si="59"/>
        <v>0.84134474606854304</v>
      </c>
      <c r="H125" s="19">
        <f t="shared" si="59"/>
        <v>0.74750746245307709</v>
      </c>
      <c r="I125" s="19">
        <f t="shared" si="59"/>
        <v>0.63055865981823644</v>
      </c>
      <c r="J125" s="19">
        <f t="shared" si="59"/>
        <v>0.5</v>
      </c>
      <c r="K125" s="19">
        <f t="shared" si="59"/>
        <v>0.36944134018176356</v>
      </c>
      <c r="L125" s="19">
        <f t="shared" si="59"/>
        <v>0.25249253754692291</v>
      </c>
      <c r="M125" s="19">
        <f t="shared" si="59"/>
        <v>0.15865525393145696</v>
      </c>
      <c r="N125" s="19">
        <f t="shared" si="59"/>
        <v>9.1211219725867876E-2</v>
      </c>
      <c r="O125" s="19">
        <f t="shared" si="59"/>
        <v>4.7790352272814696E-2</v>
      </c>
      <c r="P125" s="19">
        <f t="shared" si="59"/>
        <v>2.2750131948179209E-2</v>
      </c>
      <c r="Q125" s="19">
        <f t="shared" si="59"/>
        <v>9.8153286286453145E-3</v>
      </c>
      <c r="R125" s="19">
        <f t="shared" si="59"/>
        <v>3.8303805675897751E-3</v>
      </c>
      <c r="S125" s="19">
        <f t="shared" ref="S125:Y140" si="60" xml:space="preserve"> 1-_xlfn.NORM.DIST(S$1, $C125, 15, TRUE)</f>
        <v>1.3498980316301035E-3</v>
      </c>
      <c r="T125" s="19">
        <f t="shared" si="60"/>
        <v>4.290603331967846E-4</v>
      </c>
      <c r="U125" s="19">
        <f t="shared" si="60"/>
        <v>1.2286638996517052E-4</v>
      </c>
      <c r="V125" s="19">
        <f t="shared" si="60"/>
        <v>3.1671241833119979E-5</v>
      </c>
      <c r="W125" s="19">
        <f t="shared" si="60"/>
        <v>7.3434238369030069E-6</v>
      </c>
      <c r="X125" s="19">
        <f t="shared" si="60"/>
        <v>1.5306267365788884E-6</v>
      </c>
      <c r="Y125" s="19">
        <f t="shared" si="60"/>
        <v>2.8665157192353519E-7</v>
      </c>
      <c r="Z125" s="20">
        <f t="shared" si="32"/>
        <v>105321.15002954888</v>
      </c>
      <c r="AA125" s="20">
        <f t="shared" si="33"/>
        <v>102622.49036450194</v>
      </c>
      <c r="AB125" s="20">
        <f t="shared" si="34"/>
        <v>97942.893216484037</v>
      </c>
      <c r="AC125" s="20">
        <f t="shared" si="35"/>
        <v>90674.247318045091</v>
      </c>
      <c r="AD125" s="20">
        <f t="shared" si="36"/>
        <v>80561.12175095547</v>
      </c>
      <c r="AE125" s="20">
        <f t="shared" si="37"/>
        <v>67957.198444590802</v>
      </c>
      <c r="AF125" s="20">
        <f t="shared" si="38"/>
        <v>53886.5</v>
      </c>
      <c r="AG125" s="20">
        <f t="shared" si="39"/>
        <v>39815.801555409205</v>
      </c>
      <c r="AH125" s="20">
        <f t="shared" si="40"/>
        <v>27211.878249044523</v>
      </c>
      <c r="AI125" s="20">
        <f t="shared" si="41"/>
        <v>17098.752681954913</v>
      </c>
      <c r="AJ125" s="20">
        <f t="shared" si="42"/>
        <v>9830.1067835159593</v>
      </c>
      <c r="AK125" s="20">
        <f t="shared" si="43"/>
        <v>5150.5096354980578</v>
      </c>
      <c r="AL125" s="20">
        <f t="shared" si="44"/>
        <v>2451.8499704511178</v>
      </c>
      <c r="AM125" s="20">
        <f t="shared" si="45"/>
        <v>1057.8274122949915</v>
      </c>
      <c r="AN125" s="20">
        <f t="shared" si="46"/>
        <v>412.81160491085285</v>
      </c>
      <c r="AO125" s="20">
        <f t="shared" si="47"/>
        <v>145.48256056287113</v>
      </c>
      <c r="AP125" s="20">
        <f t="shared" si="48"/>
        <v>46.241119289617068</v>
      </c>
      <c r="AQ125" s="20">
        <f t="shared" si="49"/>
        <v>13.241679445716322</v>
      </c>
      <c r="AR125" s="20">
        <f t="shared" si="50"/>
        <v>3.4133047460808394</v>
      </c>
      <c r="AS125" s="20">
        <f t="shared" si="51"/>
        <v>0.79142281717454777</v>
      </c>
      <c r="AT125" s="20">
        <f t="shared" si="52"/>
        <v>0.16496023528131654</v>
      </c>
      <c r="AU125" s="20">
        <f t="shared" si="53"/>
        <v>3.0893299860915158E-2</v>
      </c>
    </row>
    <row r="126" spans="1:47" x14ac:dyDescent="0.2">
      <c r="A126" t="s">
        <v>143</v>
      </c>
      <c r="B126" s="4">
        <v>89172767</v>
      </c>
      <c r="C126" s="5">
        <v>86</v>
      </c>
      <c r="D126" s="19">
        <f t="shared" ref="D126:S141" si="61" xml:space="preserve"> 1-_xlfn.NORM.DIST(D$1, $C126, 15, TRUE)</f>
        <v>0.98061721291118142</v>
      </c>
      <c r="E126" s="19">
        <f t="shared" si="61"/>
        <v>0.95848178031122089</v>
      </c>
      <c r="F126" s="19">
        <f t="shared" si="61"/>
        <v>0.91924334076622893</v>
      </c>
      <c r="G126" s="19">
        <f t="shared" si="61"/>
        <v>0.85693880780449094</v>
      </c>
      <c r="H126" s="19">
        <f t="shared" si="61"/>
        <v>0.76832242536520179</v>
      </c>
      <c r="I126" s="19">
        <f t="shared" si="61"/>
        <v>0.65542174161032429</v>
      </c>
      <c r="J126" s="19">
        <f t="shared" si="61"/>
        <v>0.52657646430036509</v>
      </c>
      <c r="K126" s="19">
        <f t="shared" si="61"/>
        <v>0.39486291046402511</v>
      </c>
      <c r="L126" s="19">
        <f t="shared" si="61"/>
        <v>0.27425311775007355</v>
      </c>
      <c r="M126" s="19">
        <f t="shared" si="61"/>
        <v>0.17532394485222946</v>
      </c>
      <c r="N126" s="19">
        <f t="shared" si="61"/>
        <v>0.10263725183213579</v>
      </c>
      <c r="O126" s="19">
        <f t="shared" si="61"/>
        <v>5.4799291699557995E-2</v>
      </c>
      <c r="P126" s="19">
        <f t="shared" si="61"/>
        <v>2.6597574021009596E-2</v>
      </c>
      <c r="Q126" s="19">
        <f t="shared" si="61"/>
        <v>1.1705298080558313E-2</v>
      </c>
      <c r="R126" s="19">
        <f t="shared" si="61"/>
        <v>4.661188023718732E-3</v>
      </c>
      <c r="S126" s="19">
        <f t="shared" si="61"/>
        <v>1.6767182274731729E-3</v>
      </c>
      <c r="T126" s="19">
        <f t="shared" si="60"/>
        <v>5.4410865246712348E-4</v>
      </c>
      <c r="U126" s="19">
        <f t="shared" si="60"/>
        <v>1.5910859015755285E-4</v>
      </c>
      <c r="V126" s="19">
        <f t="shared" si="60"/>
        <v>4.1887966890086226E-5</v>
      </c>
      <c r="W126" s="19">
        <f t="shared" si="60"/>
        <v>9.9207638855070002E-6</v>
      </c>
      <c r="X126" s="19">
        <f t="shared" si="60"/>
        <v>2.1124547024964357E-6</v>
      </c>
      <c r="Y126" s="19">
        <f t="shared" si="60"/>
        <v>4.0419011515524517E-7</v>
      </c>
      <c r="Z126" s="20">
        <f t="shared" si="32"/>
        <v>87444350.243118167</v>
      </c>
      <c r="AA126" s="20">
        <f t="shared" si="33"/>
        <v>85470472.469437689</v>
      </c>
      <c r="AB126" s="20">
        <f t="shared" si="34"/>
        <v>81971472.242448539</v>
      </c>
      <c r="AC126" s="20">
        <f t="shared" si="35"/>
        <v>76415604.641607657</v>
      </c>
      <c r="AD126" s="20">
        <f t="shared" si="36"/>
        <v>68513436.617966026</v>
      </c>
      <c r="AE126" s="20">
        <f t="shared" si="37"/>
        <v>58445770.251351655</v>
      </c>
      <c r="AF126" s="20">
        <f t="shared" si="38"/>
        <v>46956280.358740278</v>
      </c>
      <c r="AG126" s="20">
        <f t="shared" si="39"/>
        <v>35211018.311750375</v>
      </c>
      <c r="AH126" s="20">
        <f t="shared" si="40"/>
        <v>24455909.368150871</v>
      </c>
      <c r="AI126" s="20">
        <f t="shared" si="41"/>
        <v>15634121.283828707</v>
      </c>
      <c r="AJ126" s="20">
        <f t="shared" si="42"/>
        <v>9152447.7431473676</v>
      </c>
      <c r="AK126" s="20">
        <f t="shared" si="43"/>
        <v>4886604.470489719</v>
      </c>
      <c r="AL126" s="20">
        <f t="shared" si="44"/>
        <v>2371779.270940742</v>
      </c>
      <c r="AM126" s="20">
        <f t="shared" si="45"/>
        <v>1043793.8184031737</v>
      </c>
      <c r="AN126" s="20">
        <f t="shared" si="46"/>
        <v>415651.03358226095</v>
      </c>
      <c r="AO126" s="20">
        <f t="shared" si="47"/>
        <v>149517.60382311823</v>
      </c>
      <c r="AP126" s="20">
        <f t="shared" si="48"/>
        <v>48519.67408913478</v>
      </c>
      <c r="AQ126" s="20">
        <f t="shared" si="49"/>
        <v>14188.153237817955</v>
      </c>
      <c r="AR126" s="20">
        <f t="shared" si="50"/>
        <v>3735.2659115933734</v>
      </c>
      <c r="AS126" s="20">
        <f t="shared" si="51"/>
        <v>884.66196642433044</v>
      </c>
      <c r="AT126" s="20">
        <f t="shared" si="52"/>
        <v>188.37343098376897</v>
      </c>
      <c r="AU126" s="20">
        <f t="shared" si="53"/>
        <v>36.042750962441843</v>
      </c>
    </row>
    <row r="127" spans="1:47" x14ac:dyDescent="0.2">
      <c r="A127" t="s">
        <v>131</v>
      </c>
      <c r="B127" s="4">
        <v>45504560</v>
      </c>
      <c r="C127" s="5">
        <v>86</v>
      </c>
      <c r="D127" s="19">
        <f t="shared" si="61"/>
        <v>0.98061721291118142</v>
      </c>
      <c r="E127" s="19">
        <f t="shared" si="61"/>
        <v>0.95848178031122089</v>
      </c>
      <c r="F127" s="19">
        <f t="shared" si="61"/>
        <v>0.91924334076622893</v>
      </c>
      <c r="G127" s="19">
        <f t="shared" si="61"/>
        <v>0.85693880780449094</v>
      </c>
      <c r="H127" s="19">
        <f t="shared" si="61"/>
        <v>0.76832242536520179</v>
      </c>
      <c r="I127" s="19">
        <f t="shared" si="61"/>
        <v>0.65542174161032429</v>
      </c>
      <c r="J127" s="19">
        <f t="shared" si="61"/>
        <v>0.52657646430036509</v>
      </c>
      <c r="K127" s="19">
        <f t="shared" si="61"/>
        <v>0.39486291046402511</v>
      </c>
      <c r="L127" s="19">
        <f t="shared" si="61"/>
        <v>0.27425311775007355</v>
      </c>
      <c r="M127" s="19">
        <f t="shared" si="61"/>
        <v>0.17532394485222946</v>
      </c>
      <c r="N127" s="19">
        <f t="shared" si="61"/>
        <v>0.10263725183213579</v>
      </c>
      <c r="O127" s="19">
        <f t="shared" si="61"/>
        <v>5.4799291699557995E-2</v>
      </c>
      <c r="P127" s="19">
        <f t="shared" si="61"/>
        <v>2.6597574021009596E-2</v>
      </c>
      <c r="Q127" s="19">
        <f t="shared" si="61"/>
        <v>1.1705298080558313E-2</v>
      </c>
      <c r="R127" s="19">
        <f t="shared" si="61"/>
        <v>4.661188023718732E-3</v>
      </c>
      <c r="S127" s="19">
        <f t="shared" si="61"/>
        <v>1.6767182274731729E-3</v>
      </c>
      <c r="T127" s="19">
        <f t="shared" si="60"/>
        <v>5.4410865246712348E-4</v>
      </c>
      <c r="U127" s="19">
        <f t="shared" si="60"/>
        <v>1.5910859015755285E-4</v>
      </c>
      <c r="V127" s="19">
        <f t="shared" si="60"/>
        <v>4.1887966890086226E-5</v>
      </c>
      <c r="W127" s="19">
        <f t="shared" si="60"/>
        <v>9.9207638855070002E-6</v>
      </c>
      <c r="X127" s="19">
        <f t="shared" si="60"/>
        <v>2.1124547024964357E-6</v>
      </c>
      <c r="Y127" s="19">
        <f t="shared" si="60"/>
        <v>4.0419011515524517E-7</v>
      </c>
      <c r="Z127" s="20">
        <f t="shared" si="32"/>
        <v>44622554.801949628</v>
      </c>
      <c r="AA127" s="20">
        <f t="shared" si="33"/>
        <v>43615291.681078769</v>
      </c>
      <c r="AB127" s="20">
        <f t="shared" si="34"/>
        <v>41829763.754497312</v>
      </c>
      <c r="AC127" s="20">
        <f t="shared" si="35"/>
        <v>38994623.396067925</v>
      </c>
      <c r="AD127" s="20">
        <f t="shared" si="36"/>
        <v>34962173.90437635</v>
      </c>
      <c r="AE127" s="20">
        <f t="shared" si="37"/>
        <v>29824677.966411497</v>
      </c>
      <c r="AF127" s="20">
        <f t="shared" si="38"/>
        <v>23961630.314343821</v>
      </c>
      <c r="AG127" s="20">
        <f t="shared" si="39"/>
        <v>17968063.000984859</v>
      </c>
      <c r="AH127" s="20">
        <f t="shared" si="40"/>
        <v>12479767.451845286</v>
      </c>
      <c r="AI127" s="20">
        <f t="shared" si="41"/>
        <v>7978038.9679649668</v>
      </c>
      <c r="AJ127" s="20">
        <f t="shared" si="42"/>
        <v>4670462.9842305332</v>
      </c>
      <c r="AK127" s="20">
        <f t="shared" si="43"/>
        <v>2493617.6571000386</v>
      </c>
      <c r="AL127" s="20">
        <f t="shared" si="44"/>
        <v>1210310.9028934725</v>
      </c>
      <c r="AM127" s="20">
        <f t="shared" si="45"/>
        <v>532644.4388246506</v>
      </c>
      <c r="AN127" s="20">
        <f t="shared" si="46"/>
        <v>212105.31009659046</v>
      </c>
      <c r="AO127" s="20">
        <f t="shared" si="47"/>
        <v>76298.325185146648</v>
      </c>
      <c r="AP127" s="20">
        <f t="shared" si="48"/>
        <v>24759.424822709367</v>
      </c>
      <c r="AQ127" s="20">
        <f t="shared" si="49"/>
        <v>7240.1663873397729</v>
      </c>
      <c r="AR127" s="20">
        <f t="shared" si="50"/>
        <v>1906.0935026279421</v>
      </c>
      <c r="AS127" s="20">
        <f t="shared" si="51"/>
        <v>451.43999547388643</v>
      </c>
      <c r="AT127" s="20">
        <f t="shared" si="52"/>
        <v>96.126321757031207</v>
      </c>
      <c r="AU127" s="20">
        <f t="shared" si="53"/>
        <v>18.392493346488763</v>
      </c>
    </row>
    <row r="128" spans="1:47" x14ac:dyDescent="0.2">
      <c r="A128" t="s">
        <v>90</v>
      </c>
      <c r="B128" s="4">
        <v>626485</v>
      </c>
      <c r="C128" s="5">
        <v>86</v>
      </c>
      <c r="D128" s="19">
        <f t="shared" si="61"/>
        <v>0.98061721291118142</v>
      </c>
      <c r="E128" s="19">
        <f t="shared" si="61"/>
        <v>0.95848178031122089</v>
      </c>
      <c r="F128" s="19">
        <f t="shared" si="61"/>
        <v>0.91924334076622893</v>
      </c>
      <c r="G128" s="19">
        <f t="shared" si="61"/>
        <v>0.85693880780449094</v>
      </c>
      <c r="H128" s="19">
        <f t="shared" si="61"/>
        <v>0.76832242536520179</v>
      </c>
      <c r="I128" s="19">
        <f t="shared" si="61"/>
        <v>0.65542174161032429</v>
      </c>
      <c r="J128" s="19">
        <f t="shared" si="61"/>
        <v>0.52657646430036509</v>
      </c>
      <c r="K128" s="19">
        <f t="shared" si="61"/>
        <v>0.39486291046402511</v>
      </c>
      <c r="L128" s="19">
        <f t="shared" si="61"/>
        <v>0.27425311775007355</v>
      </c>
      <c r="M128" s="19">
        <f t="shared" si="61"/>
        <v>0.17532394485222946</v>
      </c>
      <c r="N128" s="19">
        <f t="shared" si="61"/>
        <v>0.10263725183213579</v>
      </c>
      <c r="O128" s="19">
        <f t="shared" si="61"/>
        <v>5.4799291699557995E-2</v>
      </c>
      <c r="P128" s="19">
        <f t="shared" si="61"/>
        <v>2.6597574021009596E-2</v>
      </c>
      <c r="Q128" s="19">
        <f t="shared" si="61"/>
        <v>1.1705298080558313E-2</v>
      </c>
      <c r="R128" s="19">
        <f t="shared" si="61"/>
        <v>4.661188023718732E-3</v>
      </c>
      <c r="S128" s="19">
        <f t="shared" si="61"/>
        <v>1.6767182274731729E-3</v>
      </c>
      <c r="T128" s="19">
        <f t="shared" si="60"/>
        <v>5.4410865246712348E-4</v>
      </c>
      <c r="U128" s="19">
        <f t="shared" si="60"/>
        <v>1.5910859015755285E-4</v>
      </c>
      <c r="V128" s="19">
        <f t="shared" si="60"/>
        <v>4.1887966890086226E-5</v>
      </c>
      <c r="W128" s="19">
        <f t="shared" si="60"/>
        <v>9.9207638855070002E-6</v>
      </c>
      <c r="X128" s="19">
        <f t="shared" si="60"/>
        <v>2.1124547024964357E-6</v>
      </c>
      <c r="Y128" s="19">
        <f t="shared" si="60"/>
        <v>4.0419011515524517E-7</v>
      </c>
      <c r="Z128" s="20">
        <f t="shared" si="32"/>
        <v>614341.97463066154</v>
      </c>
      <c r="AA128" s="20">
        <f t="shared" si="33"/>
        <v>600474.45813827519</v>
      </c>
      <c r="AB128" s="20">
        <f t="shared" si="34"/>
        <v>575892.16433993098</v>
      </c>
      <c r="AC128" s="20">
        <f t="shared" si="35"/>
        <v>536859.30900739646</v>
      </c>
      <c r="AD128" s="20">
        <f t="shared" si="36"/>
        <v>481342.47465491842</v>
      </c>
      <c r="AE128" s="20">
        <f t="shared" si="37"/>
        <v>410611.88979274401</v>
      </c>
      <c r="AF128" s="20">
        <f t="shared" si="38"/>
        <v>329892.2562372142</v>
      </c>
      <c r="AG128" s="20">
        <f t="shared" si="39"/>
        <v>247375.69046205477</v>
      </c>
      <c r="AH128" s="20">
        <f t="shared" si="40"/>
        <v>171815.46447365484</v>
      </c>
      <c r="AI128" s="20">
        <f t="shared" si="41"/>
        <v>109837.82159074898</v>
      </c>
      <c r="AJ128" s="20">
        <f t="shared" si="42"/>
        <v>64300.698714055587</v>
      </c>
      <c r="AK128" s="20">
        <f t="shared" si="43"/>
        <v>34330.934260397589</v>
      </c>
      <c r="AL128" s="20">
        <f t="shared" si="44"/>
        <v>16662.981160552197</v>
      </c>
      <c r="AM128" s="20">
        <f t="shared" si="45"/>
        <v>7333.1936679985747</v>
      </c>
      <c r="AN128" s="20">
        <f t="shared" si="46"/>
        <v>2920.1643790394296</v>
      </c>
      <c r="AO128" s="20">
        <f t="shared" si="47"/>
        <v>1050.4388187385307</v>
      </c>
      <c r="AP128" s="20">
        <f t="shared" si="48"/>
        <v>340.87590914086587</v>
      </c>
      <c r="AQ128" s="20">
        <f t="shared" si="49"/>
        <v>99.679145104854499</v>
      </c>
      <c r="AR128" s="20">
        <f t="shared" si="50"/>
        <v>26.24218293713567</v>
      </c>
      <c r="AS128" s="20">
        <f t="shared" si="51"/>
        <v>6.2152097628118526</v>
      </c>
      <c r="AT128" s="20">
        <f t="shared" si="52"/>
        <v>1.3234211842934795</v>
      </c>
      <c r="AU128" s="20">
        <f t="shared" si="53"/>
        <v>0.25321904429303377</v>
      </c>
    </row>
    <row r="129" spans="1:47" x14ac:dyDescent="0.2">
      <c r="A129" t="s">
        <v>52</v>
      </c>
      <c r="B129" s="4">
        <v>45773884</v>
      </c>
      <c r="C129" s="5">
        <v>87</v>
      </c>
      <c r="D129" s="19">
        <f t="shared" si="61"/>
        <v>0.98355130417725467</v>
      </c>
      <c r="E129" s="19">
        <f t="shared" si="61"/>
        <v>0.96406968088707423</v>
      </c>
      <c r="F129" s="19">
        <f t="shared" si="61"/>
        <v>0.92876662258601395</v>
      </c>
      <c r="G129" s="19">
        <f t="shared" si="61"/>
        <v>0.871462850657585</v>
      </c>
      <c r="H129" s="19">
        <f t="shared" si="61"/>
        <v>0.78814460141660336</v>
      </c>
      <c r="I129" s="19">
        <f t="shared" si="61"/>
        <v>0.67963080909872964</v>
      </c>
      <c r="J129" s="19">
        <f t="shared" si="61"/>
        <v>0.55303511662361404</v>
      </c>
      <c r="K129" s="19">
        <f t="shared" si="61"/>
        <v>0.42074029056089701</v>
      </c>
      <c r="L129" s="19">
        <f t="shared" si="61"/>
        <v>0.29690142860385116</v>
      </c>
      <c r="M129" s="19">
        <f t="shared" si="61"/>
        <v>0.1930623371419069</v>
      </c>
      <c r="N129" s="19">
        <f t="shared" si="61"/>
        <v>0.11506967022170822</v>
      </c>
      <c r="O129" s="19">
        <f t="shared" si="61"/>
        <v>6.2596872790906755E-2</v>
      </c>
      <c r="P129" s="19">
        <f t="shared" si="61"/>
        <v>3.09740757067406E-2</v>
      </c>
      <c r="Q129" s="19">
        <f t="shared" si="61"/>
        <v>1.390344751349859E-2</v>
      </c>
      <c r="R129" s="19">
        <f t="shared" si="61"/>
        <v>5.6491727555606497E-3</v>
      </c>
      <c r="S129" s="19">
        <f t="shared" si="61"/>
        <v>2.074098363594068E-3</v>
      </c>
      <c r="T129" s="19">
        <f t="shared" si="60"/>
        <v>6.8713793791586042E-4</v>
      </c>
      <c r="U129" s="19">
        <f t="shared" si="60"/>
        <v>2.0517736570513367E-4</v>
      </c>
      <c r="V129" s="19">
        <f t="shared" si="60"/>
        <v>5.5166535027240116E-5</v>
      </c>
      <c r="W129" s="19">
        <f t="shared" si="60"/>
        <v>1.3345749015902797E-5</v>
      </c>
      <c r="X129" s="19">
        <f t="shared" si="60"/>
        <v>2.903004060583747E-6</v>
      </c>
      <c r="Y129" s="19">
        <f t="shared" si="60"/>
        <v>5.6748107246651358E-7</v>
      </c>
      <c r="Z129" s="20">
        <f t="shared" si="32"/>
        <v>45020963.305458374</v>
      </c>
      <c r="AA129" s="20">
        <f t="shared" si="33"/>
        <v>44129213.740841955</v>
      </c>
      <c r="AB129" s="20">
        <f t="shared" si="34"/>
        <v>42513255.645323984</v>
      </c>
      <c r="AC129" s="20">
        <f t="shared" si="35"/>
        <v>39890239.436309621</v>
      </c>
      <c r="AD129" s="20">
        <f t="shared" si="36"/>
        <v>36076439.560469836</v>
      </c>
      <c r="AE129" s="20">
        <f t="shared" si="37"/>
        <v>31109341.818511397</v>
      </c>
      <c r="AF129" s="20">
        <f t="shared" si="38"/>
        <v>25314565.276255783</v>
      </c>
      <c r="AG129" s="20">
        <f t="shared" si="39"/>
        <v>19258917.254260793</v>
      </c>
      <c r="AH129" s="20">
        <f t="shared" si="40"/>
        <v>13590331.552346965</v>
      </c>
      <c r="AI129" s="20">
        <f t="shared" si="41"/>
        <v>8837213.025102539</v>
      </c>
      <c r="AJ129" s="20">
        <f t="shared" si="42"/>
        <v>5267185.7366467267</v>
      </c>
      <c r="AK129" s="20">
        <f t="shared" si="43"/>
        <v>2865301.9938937221</v>
      </c>
      <c r="AL129" s="20">
        <f t="shared" si="44"/>
        <v>1417803.7484075623</v>
      </c>
      <c r="AM129" s="20">
        <f t="shared" si="45"/>
        <v>636414.7936829729</v>
      </c>
      <c r="AN129" s="20">
        <f t="shared" si="46"/>
        <v>258584.57840899355</v>
      </c>
      <c r="AO129" s="20">
        <f t="shared" si="47"/>
        <v>94939.537899744697</v>
      </c>
      <c r="AP129" s="20">
        <f t="shared" si="48"/>
        <v>31452.972262159798</v>
      </c>
      <c r="AQ129" s="20">
        <f t="shared" si="49"/>
        <v>9391.7649372123669</v>
      </c>
      <c r="AR129" s="20">
        <f t="shared" si="50"/>
        <v>2525.1865750188258</v>
      </c>
      <c r="AS129" s="20">
        <f t="shared" si="51"/>
        <v>610.88676734704882</v>
      </c>
      <c r="AT129" s="20">
        <f t="shared" si="52"/>
        <v>132.88177112068942</v>
      </c>
      <c r="AU129" s="20">
        <f t="shared" si="53"/>
        <v>25.975812783277785</v>
      </c>
    </row>
    <row r="130" spans="1:47" x14ac:dyDescent="0.2">
      <c r="A130" t="s">
        <v>74</v>
      </c>
      <c r="B130" s="4">
        <v>1485509</v>
      </c>
      <c r="C130" s="5">
        <v>87</v>
      </c>
      <c r="D130" s="19">
        <f t="shared" si="61"/>
        <v>0.98355130417725467</v>
      </c>
      <c r="E130" s="19">
        <f t="shared" si="61"/>
        <v>0.96406968088707423</v>
      </c>
      <c r="F130" s="19">
        <f t="shared" si="61"/>
        <v>0.92876662258601395</v>
      </c>
      <c r="G130" s="19">
        <f t="shared" si="61"/>
        <v>0.871462850657585</v>
      </c>
      <c r="H130" s="19">
        <f t="shared" si="61"/>
        <v>0.78814460141660336</v>
      </c>
      <c r="I130" s="19">
        <f t="shared" si="61"/>
        <v>0.67963080909872964</v>
      </c>
      <c r="J130" s="19">
        <f t="shared" si="61"/>
        <v>0.55303511662361404</v>
      </c>
      <c r="K130" s="19">
        <f t="shared" si="61"/>
        <v>0.42074029056089701</v>
      </c>
      <c r="L130" s="19">
        <f t="shared" si="61"/>
        <v>0.29690142860385116</v>
      </c>
      <c r="M130" s="19">
        <f t="shared" si="61"/>
        <v>0.1930623371419069</v>
      </c>
      <c r="N130" s="19">
        <f t="shared" si="61"/>
        <v>0.11506967022170822</v>
      </c>
      <c r="O130" s="19">
        <f t="shared" si="61"/>
        <v>6.2596872790906755E-2</v>
      </c>
      <c r="P130" s="19">
        <f t="shared" si="61"/>
        <v>3.09740757067406E-2</v>
      </c>
      <c r="Q130" s="19">
        <f t="shared" si="61"/>
        <v>1.390344751349859E-2</v>
      </c>
      <c r="R130" s="19">
        <f t="shared" si="61"/>
        <v>5.6491727555606497E-3</v>
      </c>
      <c r="S130" s="19">
        <f t="shared" si="61"/>
        <v>2.074098363594068E-3</v>
      </c>
      <c r="T130" s="19">
        <f t="shared" si="60"/>
        <v>6.8713793791586042E-4</v>
      </c>
      <c r="U130" s="19">
        <f t="shared" si="60"/>
        <v>2.0517736570513367E-4</v>
      </c>
      <c r="V130" s="19">
        <f t="shared" si="60"/>
        <v>5.5166535027240116E-5</v>
      </c>
      <c r="W130" s="19">
        <f t="shared" si="60"/>
        <v>1.3345749015902797E-5</v>
      </c>
      <c r="X130" s="19">
        <f t="shared" si="60"/>
        <v>2.903004060583747E-6</v>
      </c>
      <c r="Y130" s="19">
        <f t="shared" si="60"/>
        <v>5.6748107246651358E-7</v>
      </c>
      <c r="Z130" s="20">
        <f t="shared" si="32"/>
        <v>1461074.3143170495</v>
      </c>
      <c r="AA130" s="20">
        <f t="shared" si="33"/>
        <v>1432134.1875848768</v>
      </c>
      <c r="AB130" s="20">
        <f t="shared" si="34"/>
        <v>1379691.176751127</v>
      </c>
      <c r="AC130" s="20">
        <f t="shared" si="35"/>
        <v>1294565.9078174985</v>
      </c>
      <c r="AD130" s="20">
        <f t="shared" si="36"/>
        <v>1170795.898705777</v>
      </c>
      <c r="AE130" s="20">
        <f t="shared" si="37"/>
        <v>1009597.6835934448</v>
      </c>
      <c r="AF130" s="20">
        <f t="shared" si="38"/>
        <v>821538.64306042832</v>
      </c>
      <c r="AG130" s="20">
        <f t="shared" si="39"/>
        <v>625013.4882908276</v>
      </c>
      <c r="AH130" s="20">
        <f t="shared" si="40"/>
        <v>441049.74430387834</v>
      </c>
      <c r="AI130" s="20">
        <f t="shared" si="41"/>
        <v>286795.83938533696</v>
      </c>
      <c r="AJ130" s="20">
        <f t="shared" si="42"/>
        <v>170937.03074137957</v>
      </c>
      <c r="AK130" s="20">
        <f t="shared" si="43"/>
        <v>92988.217902747099</v>
      </c>
      <c r="AL130" s="20">
        <f t="shared" si="44"/>
        <v>46012.268229044523</v>
      </c>
      <c r="AM130" s="20">
        <f t="shared" si="45"/>
        <v>20653.696412329777</v>
      </c>
      <c r="AN130" s="20">
        <f t="shared" si="46"/>
        <v>8391.8969709401445</v>
      </c>
      <c r="AO130" s="20">
        <f t="shared" si="47"/>
        <v>3081.0917860042605</v>
      </c>
      <c r="AP130" s="20">
        <f t="shared" si="48"/>
        <v>1020.7495910154519</v>
      </c>
      <c r="AQ130" s="20">
        <f t="shared" si="49"/>
        <v>304.79282335126743</v>
      </c>
      <c r="AR130" s="20">
        <f t="shared" si="50"/>
        <v>81.95038428178043</v>
      </c>
      <c r="AS130" s="20">
        <f t="shared" si="51"/>
        <v>19.825230274864747</v>
      </c>
      <c r="AT130" s="20">
        <f t="shared" si="52"/>
        <v>4.3124386590337016</v>
      </c>
      <c r="AU130" s="20">
        <f t="shared" si="53"/>
        <v>0.84299824047865812</v>
      </c>
    </row>
    <row r="131" spans="1:47" x14ac:dyDescent="0.2">
      <c r="A131" t="s">
        <v>62</v>
      </c>
      <c r="B131" s="4">
        <v>16944826</v>
      </c>
      <c r="C131" s="5">
        <v>87</v>
      </c>
      <c r="D131" s="19">
        <f t="shared" si="61"/>
        <v>0.98355130417725467</v>
      </c>
      <c r="E131" s="19">
        <f t="shared" si="61"/>
        <v>0.96406968088707423</v>
      </c>
      <c r="F131" s="19">
        <f t="shared" si="61"/>
        <v>0.92876662258601395</v>
      </c>
      <c r="G131" s="19">
        <f t="shared" si="61"/>
        <v>0.871462850657585</v>
      </c>
      <c r="H131" s="19">
        <f t="shared" si="61"/>
        <v>0.78814460141660336</v>
      </c>
      <c r="I131" s="19">
        <f t="shared" si="61"/>
        <v>0.67963080909872964</v>
      </c>
      <c r="J131" s="19">
        <f t="shared" si="61"/>
        <v>0.55303511662361404</v>
      </c>
      <c r="K131" s="19">
        <f t="shared" si="61"/>
        <v>0.42074029056089701</v>
      </c>
      <c r="L131" s="19">
        <f t="shared" si="61"/>
        <v>0.29690142860385116</v>
      </c>
      <c r="M131" s="19">
        <f t="shared" si="61"/>
        <v>0.1930623371419069</v>
      </c>
      <c r="N131" s="19">
        <f t="shared" si="61"/>
        <v>0.11506967022170822</v>
      </c>
      <c r="O131" s="19">
        <f t="shared" si="61"/>
        <v>6.2596872790906755E-2</v>
      </c>
      <c r="P131" s="19">
        <f t="shared" si="61"/>
        <v>3.09740757067406E-2</v>
      </c>
      <c r="Q131" s="19">
        <f t="shared" si="61"/>
        <v>1.390344751349859E-2</v>
      </c>
      <c r="R131" s="19">
        <f t="shared" si="61"/>
        <v>5.6491727555606497E-3</v>
      </c>
      <c r="S131" s="19">
        <f t="shared" si="61"/>
        <v>2.074098363594068E-3</v>
      </c>
      <c r="T131" s="19">
        <f t="shared" si="60"/>
        <v>6.8713793791586042E-4</v>
      </c>
      <c r="U131" s="19">
        <f t="shared" si="60"/>
        <v>2.0517736570513367E-4</v>
      </c>
      <c r="V131" s="19">
        <f t="shared" si="60"/>
        <v>5.5166535027240116E-5</v>
      </c>
      <c r="W131" s="19">
        <f t="shared" si="60"/>
        <v>1.3345749015902797E-5</v>
      </c>
      <c r="X131" s="19">
        <f t="shared" si="60"/>
        <v>2.903004060583747E-6</v>
      </c>
      <c r="Y131" s="19">
        <f t="shared" si="60"/>
        <v>5.6748107246651358E-7</v>
      </c>
      <c r="Z131" s="20">
        <f t="shared" ref="Z131:Z194" si="62">D131*$B131</f>
        <v>16666105.711356653</v>
      </c>
      <c r="AA131" s="20">
        <f t="shared" ref="AA131:AA194" si="63">E131*$B131</f>
        <v>16335992.994506998</v>
      </c>
      <c r="AB131" s="20">
        <f t="shared" ref="AB131:AB194" si="64">F131*$B131</f>
        <v>15737788.814327676</v>
      </c>
      <c r="AC131" s="20">
        <f t="shared" ref="AC131:AC194" si="65">G131*$B131</f>
        <v>14766786.369856764</v>
      </c>
      <c r="AD131" s="20">
        <f t="shared" ref="AD131:AD194" si="66">H131*$B131</f>
        <v>13354973.133843698</v>
      </c>
      <c r="AE131" s="20">
        <f t="shared" ref="AE131:AE194" si="67">I131*$B131</f>
        <v>11516225.804417191</v>
      </c>
      <c r="AF131" s="20">
        <f t="shared" ref="AF131:AF194" si="68">J131*$B131</f>
        <v>9371083.8230768479</v>
      </c>
      <c r="AG131" s="20">
        <f t="shared" ref="AG131:AG194" si="69">K131*$B131</f>
        <v>7129371.0147438422</v>
      </c>
      <c r="AH131" s="20">
        <f t="shared" ref="AH131:AH194" si="70">L131*$B131</f>
        <v>5030943.0468436806</v>
      </c>
      <c r="AI131" s="20">
        <f t="shared" ref="AI131:AI194" si="71">M131*$B131</f>
        <v>3271407.7100229496</v>
      </c>
      <c r="AJ131" s="20">
        <f t="shared" ref="AJ131:AJ194" si="72">N131*$B131</f>
        <v>1949835.5397842273</v>
      </c>
      <c r="AK131" s="20">
        <f t="shared" ref="AK131:AK194" si="73">O131*$B131</f>
        <v>1060693.1175860493</v>
      </c>
      <c r="AL131" s="20">
        <f t="shared" ref="AL131:AL194" si="74">P131*$B131</f>
        <v>524850.3233615465</v>
      </c>
      <c r="AM131" s="20">
        <f t="shared" ref="AM131:AM194" si="75">Q131*$B131</f>
        <v>235591.49891636625</v>
      </c>
      <c r="AN131" s="20">
        <f t="shared" ref="AN131:AN194" si="76">R131*$B131</f>
        <v>95724.249386915748</v>
      </c>
      <c r="AO131" s="20">
        <f t="shared" ref="AO131:AO194" si="77">S131*$B131</f>
        <v>35145.235877986219</v>
      </c>
      <c r="AP131" s="20">
        <f t="shared" ref="AP131:AP194" si="78">T131*$B131</f>
        <v>11643.432795983057</v>
      </c>
      <c r="AQ131" s="20">
        <f t="shared" ref="AQ131:AQ194" si="79">U131*$B131</f>
        <v>3476.6947610118573</v>
      </c>
      <c r="AR131" s="20">
        <f t="shared" ref="AR131:AR194" si="80">V131*$B131</f>
        <v>934.787337059489</v>
      </c>
      <c r="AS131" s="20">
        <f t="shared" ref="AS131:AS194" si="81">W131*$B131</f>
        <v>226.14139491414412</v>
      </c>
      <c r="AT131" s="20">
        <f t="shared" ref="AT131:AT194" si="82">X131*$B131</f>
        <v>49.190898683885052</v>
      </c>
      <c r="AU131" s="20">
        <f t="shared" ref="AU131:AU194" si="83">Y131*$B131</f>
        <v>9.6158680312384632</v>
      </c>
    </row>
    <row r="132" spans="1:47" x14ac:dyDescent="0.2">
      <c r="A132" t="s">
        <v>68</v>
      </c>
      <c r="B132" s="4">
        <v>5212173</v>
      </c>
      <c r="C132" s="5">
        <v>87</v>
      </c>
      <c r="D132" s="19">
        <f t="shared" si="61"/>
        <v>0.98355130417725467</v>
      </c>
      <c r="E132" s="19">
        <f t="shared" si="61"/>
        <v>0.96406968088707423</v>
      </c>
      <c r="F132" s="19">
        <f t="shared" si="61"/>
        <v>0.92876662258601395</v>
      </c>
      <c r="G132" s="19">
        <f t="shared" si="61"/>
        <v>0.871462850657585</v>
      </c>
      <c r="H132" s="19">
        <f t="shared" si="61"/>
        <v>0.78814460141660336</v>
      </c>
      <c r="I132" s="19">
        <f t="shared" si="61"/>
        <v>0.67963080909872964</v>
      </c>
      <c r="J132" s="19">
        <f t="shared" si="61"/>
        <v>0.55303511662361404</v>
      </c>
      <c r="K132" s="19">
        <f t="shared" si="61"/>
        <v>0.42074029056089701</v>
      </c>
      <c r="L132" s="19">
        <f t="shared" si="61"/>
        <v>0.29690142860385116</v>
      </c>
      <c r="M132" s="19">
        <f t="shared" si="61"/>
        <v>0.1930623371419069</v>
      </c>
      <c r="N132" s="19">
        <f t="shared" si="61"/>
        <v>0.11506967022170822</v>
      </c>
      <c r="O132" s="19">
        <f t="shared" si="61"/>
        <v>6.2596872790906755E-2</v>
      </c>
      <c r="P132" s="19">
        <f t="shared" si="61"/>
        <v>3.09740757067406E-2</v>
      </c>
      <c r="Q132" s="19">
        <f t="shared" si="61"/>
        <v>1.390344751349859E-2</v>
      </c>
      <c r="R132" s="19">
        <f t="shared" si="61"/>
        <v>5.6491727555606497E-3</v>
      </c>
      <c r="S132" s="19">
        <f t="shared" si="61"/>
        <v>2.074098363594068E-3</v>
      </c>
      <c r="T132" s="19">
        <f t="shared" si="60"/>
        <v>6.8713793791586042E-4</v>
      </c>
      <c r="U132" s="19">
        <f t="shared" si="60"/>
        <v>2.0517736570513367E-4</v>
      </c>
      <c r="V132" s="19">
        <f t="shared" si="60"/>
        <v>5.5166535027240116E-5</v>
      </c>
      <c r="W132" s="19">
        <f t="shared" si="60"/>
        <v>1.3345749015902797E-5</v>
      </c>
      <c r="X132" s="19">
        <f t="shared" si="60"/>
        <v>2.903004060583747E-6</v>
      </c>
      <c r="Y132" s="19">
        <f t="shared" si="60"/>
        <v>5.6748107246651358E-7</v>
      </c>
      <c r="Z132" s="20">
        <f t="shared" si="62"/>
        <v>5126439.5517474739</v>
      </c>
      <c r="AA132" s="20">
        <f t="shared" si="63"/>
        <v>5024897.9608382247</v>
      </c>
      <c r="AB132" s="20">
        <f t="shared" si="64"/>
        <v>4840892.3135440117</v>
      </c>
      <c r="AC132" s="20">
        <f t="shared" si="65"/>
        <v>4542215.1407004967</v>
      </c>
      <c r="AD132" s="20">
        <f t="shared" si="66"/>
        <v>4107946.0115993819</v>
      </c>
      <c r="AE132" s="20">
        <f t="shared" si="67"/>
        <v>3542353.3531525531</v>
      </c>
      <c r="AF132" s="20">
        <f t="shared" si="68"/>
        <v>2882514.7029174524</v>
      </c>
      <c r="AG132" s="20">
        <f t="shared" si="69"/>
        <v>2192971.1824736623</v>
      </c>
      <c r="AH132" s="20">
        <f t="shared" si="70"/>
        <v>1547501.6098304207</v>
      </c>
      <c r="AI132" s="20">
        <f t="shared" si="71"/>
        <v>1006274.3009679443</v>
      </c>
      <c r="AJ132" s="20">
        <f t="shared" si="72"/>
        <v>599763.02824849158</v>
      </c>
      <c r="AK132" s="20">
        <f t="shared" si="73"/>
        <v>326265.73024519882</v>
      </c>
      <c r="AL132" s="20">
        <f t="shared" si="74"/>
        <v>161442.24109862928</v>
      </c>
      <c r="AM132" s="20">
        <f t="shared" si="75"/>
        <v>72467.173736774494</v>
      </c>
      <c r="AN132" s="20">
        <f t="shared" si="76"/>
        <v>29444.465708868818</v>
      </c>
      <c r="AO132" s="20">
        <f t="shared" si="77"/>
        <v>10810.559490069183</v>
      </c>
      <c r="AP132" s="20">
        <f t="shared" si="78"/>
        <v>3581.4818072807238</v>
      </c>
      <c r="AQ132" s="20">
        <f t="shared" si="79"/>
        <v>1069.4199257394237</v>
      </c>
      <c r="AR132" s="20">
        <f t="shared" si="80"/>
        <v>287.53752437253519</v>
      </c>
      <c r="AS132" s="20">
        <f t="shared" si="81"/>
        <v>69.560352685465134</v>
      </c>
      <c r="AT132" s="20">
        <f t="shared" si="82"/>
        <v>15.130959383464971</v>
      </c>
      <c r="AU132" s="20">
        <f t="shared" si="83"/>
        <v>2.9578095239210054</v>
      </c>
    </row>
    <row r="133" spans="1:47" x14ac:dyDescent="0.2">
      <c r="A133" t="s">
        <v>70</v>
      </c>
      <c r="B133" s="4">
        <v>3728282</v>
      </c>
      <c r="C133" s="5">
        <v>87</v>
      </c>
      <c r="D133" s="19">
        <f t="shared" si="61"/>
        <v>0.98355130417725467</v>
      </c>
      <c r="E133" s="19">
        <f t="shared" si="61"/>
        <v>0.96406968088707423</v>
      </c>
      <c r="F133" s="19">
        <f t="shared" si="61"/>
        <v>0.92876662258601395</v>
      </c>
      <c r="G133" s="19">
        <f t="shared" si="61"/>
        <v>0.871462850657585</v>
      </c>
      <c r="H133" s="19">
        <f t="shared" si="61"/>
        <v>0.78814460141660336</v>
      </c>
      <c r="I133" s="19">
        <f t="shared" si="61"/>
        <v>0.67963080909872964</v>
      </c>
      <c r="J133" s="19">
        <f t="shared" si="61"/>
        <v>0.55303511662361404</v>
      </c>
      <c r="K133" s="19">
        <f t="shared" si="61"/>
        <v>0.42074029056089701</v>
      </c>
      <c r="L133" s="19">
        <f t="shared" si="61"/>
        <v>0.29690142860385116</v>
      </c>
      <c r="M133" s="19">
        <f t="shared" si="61"/>
        <v>0.1930623371419069</v>
      </c>
      <c r="N133" s="19">
        <f t="shared" si="61"/>
        <v>0.11506967022170822</v>
      </c>
      <c r="O133" s="19">
        <f t="shared" si="61"/>
        <v>6.2596872790906755E-2</v>
      </c>
      <c r="P133" s="19">
        <f t="shared" si="61"/>
        <v>3.09740757067406E-2</v>
      </c>
      <c r="Q133" s="19">
        <f t="shared" si="61"/>
        <v>1.390344751349859E-2</v>
      </c>
      <c r="R133" s="19">
        <f t="shared" si="61"/>
        <v>5.6491727555606497E-3</v>
      </c>
      <c r="S133" s="19">
        <f t="shared" si="61"/>
        <v>2.074098363594068E-3</v>
      </c>
      <c r="T133" s="19">
        <f t="shared" si="60"/>
        <v>6.8713793791586042E-4</v>
      </c>
      <c r="U133" s="19">
        <f t="shared" si="60"/>
        <v>2.0517736570513367E-4</v>
      </c>
      <c r="V133" s="19">
        <f t="shared" si="60"/>
        <v>5.5166535027240116E-5</v>
      </c>
      <c r="W133" s="19">
        <f t="shared" si="60"/>
        <v>1.3345749015902797E-5</v>
      </c>
      <c r="X133" s="19">
        <f t="shared" si="60"/>
        <v>2.903004060583747E-6</v>
      </c>
      <c r="Y133" s="19">
        <f t="shared" si="60"/>
        <v>5.6748107246651358E-7</v>
      </c>
      <c r="Z133" s="20">
        <f t="shared" si="62"/>
        <v>3666956.6234405832</v>
      </c>
      <c r="AA133" s="20">
        <f t="shared" si="63"/>
        <v>3594323.6379970228</v>
      </c>
      <c r="AB133" s="20">
        <f t="shared" si="64"/>
        <v>3462703.8811882292</v>
      </c>
      <c r="AC133" s="20">
        <f t="shared" si="65"/>
        <v>3249059.2597753624</v>
      </c>
      <c r="AD133" s="20">
        <f t="shared" si="66"/>
        <v>2938425.3308586967</v>
      </c>
      <c r="AE133" s="20">
        <f t="shared" si="67"/>
        <v>2533855.3122082301</v>
      </c>
      <c r="AF133" s="20">
        <f t="shared" si="68"/>
        <v>2061870.870675721</v>
      </c>
      <c r="AG133" s="20">
        <f t="shared" si="69"/>
        <v>1568638.4519729621</v>
      </c>
      <c r="AH133" s="20">
        <f t="shared" si="70"/>
        <v>1106932.2520380234</v>
      </c>
      <c r="AI133" s="20">
        <f t="shared" si="71"/>
        <v>719790.83644410293</v>
      </c>
      <c r="AJ133" s="20">
        <f t="shared" si="72"/>
        <v>429012.18023353076</v>
      </c>
      <c r="AK133" s="20">
        <f t="shared" si="73"/>
        <v>233378.79408262743</v>
      </c>
      <c r="AL133" s="20">
        <f t="shared" si="74"/>
        <v>115480.08892407826</v>
      </c>
      <c r="AM133" s="20">
        <f t="shared" si="75"/>
        <v>51835.973102521551</v>
      </c>
      <c r="AN133" s="20">
        <f t="shared" si="76"/>
        <v>21061.709099447169</v>
      </c>
      <c r="AO133" s="20">
        <f t="shared" si="77"/>
        <v>7732.823595217219</v>
      </c>
      <c r="AP133" s="20">
        <f t="shared" si="78"/>
        <v>2561.8440054488201</v>
      </c>
      <c r="AQ133" s="20">
        <f t="shared" si="79"/>
        <v>764.95907936586718</v>
      </c>
      <c r="AR133" s="20">
        <f t="shared" si="80"/>
        <v>205.67639954442882</v>
      </c>
      <c r="AS133" s="20">
        <f t="shared" si="81"/>
        <v>49.756715832508114</v>
      </c>
      <c r="AT133" s="20">
        <f t="shared" si="82"/>
        <v>10.823217785001294</v>
      </c>
      <c r="AU133" s="20">
        <f t="shared" si="83"/>
        <v>2.115729467817598</v>
      </c>
    </row>
    <row r="134" spans="1:47" x14ac:dyDescent="0.2">
      <c r="A134" t="s">
        <v>65</v>
      </c>
      <c r="B134" s="4">
        <v>11337052</v>
      </c>
      <c r="C134" s="5">
        <v>87</v>
      </c>
      <c r="D134" s="19">
        <f t="shared" si="61"/>
        <v>0.98355130417725467</v>
      </c>
      <c r="E134" s="19">
        <f t="shared" si="61"/>
        <v>0.96406968088707423</v>
      </c>
      <c r="F134" s="19">
        <f t="shared" si="61"/>
        <v>0.92876662258601395</v>
      </c>
      <c r="G134" s="19">
        <f t="shared" si="61"/>
        <v>0.871462850657585</v>
      </c>
      <c r="H134" s="19">
        <f t="shared" si="61"/>
        <v>0.78814460141660336</v>
      </c>
      <c r="I134" s="19">
        <f t="shared" si="61"/>
        <v>0.67963080909872964</v>
      </c>
      <c r="J134" s="19">
        <f t="shared" si="61"/>
        <v>0.55303511662361404</v>
      </c>
      <c r="K134" s="19">
        <f t="shared" si="61"/>
        <v>0.42074029056089701</v>
      </c>
      <c r="L134" s="19">
        <f t="shared" si="61"/>
        <v>0.29690142860385116</v>
      </c>
      <c r="M134" s="19">
        <f t="shared" si="61"/>
        <v>0.1930623371419069</v>
      </c>
      <c r="N134" s="19">
        <f t="shared" si="61"/>
        <v>0.11506967022170822</v>
      </c>
      <c r="O134" s="19">
        <f t="shared" si="61"/>
        <v>6.2596872790906755E-2</v>
      </c>
      <c r="P134" s="19">
        <f t="shared" si="61"/>
        <v>3.09740757067406E-2</v>
      </c>
      <c r="Q134" s="19">
        <f t="shared" si="61"/>
        <v>1.390344751349859E-2</v>
      </c>
      <c r="R134" s="19">
        <f t="shared" si="61"/>
        <v>5.6491727555606497E-3</v>
      </c>
      <c r="S134" s="19">
        <f t="shared" si="61"/>
        <v>2.074098363594068E-3</v>
      </c>
      <c r="T134" s="19">
        <f t="shared" si="60"/>
        <v>6.8713793791586042E-4</v>
      </c>
      <c r="U134" s="19">
        <f t="shared" si="60"/>
        <v>2.0517736570513367E-4</v>
      </c>
      <c r="V134" s="19">
        <f t="shared" si="60"/>
        <v>5.5166535027240116E-5</v>
      </c>
      <c r="W134" s="19">
        <f t="shared" si="60"/>
        <v>1.3345749015902797E-5</v>
      </c>
      <c r="X134" s="19">
        <f t="shared" si="60"/>
        <v>2.903004060583747E-6</v>
      </c>
      <c r="Y134" s="19">
        <f t="shared" si="60"/>
        <v>5.6748107246651358E-7</v>
      </c>
      <c r="Z134" s="20">
        <f t="shared" si="62"/>
        <v>11150572.280125353</v>
      </c>
      <c r="AA134" s="20">
        <f t="shared" si="63"/>
        <v>10929708.103840167</v>
      </c>
      <c r="AB134" s="20">
        <f t="shared" si="64"/>
        <v>10529475.496122014</v>
      </c>
      <c r="AC134" s="20">
        <f t="shared" si="65"/>
        <v>9879819.6539732758</v>
      </c>
      <c r="AD134" s="20">
        <f t="shared" si="66"/>
        <v>8935236.3297793064</v>
      </c>
      <c r="AE134" s="20">
        <f t="shared" si="67"/>
        <v>7705009.8235543715</v>
      </c>
      <c r="AF134" s="20">
        <f t="shared" si="68"/>
        <v>6269787.8749879766</v>
      </c>
      <c r="AG134" s="20">
        <f t="shared" si="69"/>
        <v>4769954.552583999</v>
      </c>
      <c r="AH134" s="20">
        <f t="shared" si="70"/>
        <v>3365986.9349561478</v>
      </c>
      <c r="AI134" s="20">
        <f t="shared" si="71"/>
        <v>2188757.7554193297</v>
      </c>
      <c r="AJ134" s="20">
        <f t="shared" si="72"/>
        <v>1304550.8349263577</v>
      </c>
      <c r="AK134" s="20">
        <f t="shared" si="73"/>
        <v>709664.00186789501</v>
      </c>
      <c r="AL134" s="20">
        <f t="shared" si="74"/>
        <v>351154.70693925495</v>
      </c>
      <c r="AM134" s="20">
        <f t="shared" si="75"/>
        <v>157624.10743980421</v>
      </c>
      <c r="AN134" s="20">
        <f t="shared" si="76"/>
        <v>64044.965286774372</v>
      </c>
      <c r="AO134" s="20">
        <f t="shared" si="77"/>
        <v>23514.161001180855</v>
      </c>
      <c r="AP134" s="20">
        <f t="shared" si="78"/>
        <v>7790.1185333248814</v>
      </c>
      <c r="AQ134" s="20">
        <f t="shared" si="79"/>
        <v>2326.1064642221172</v>
      </c>
      <c r="AR134" s="20">
        <f t="shared" si="80"/>
        <v>625.42587626364264</v>
      </c>
      <c r="AS134" s="20">
        <f t="shared" si="81"/>
        <v>151.30145057223885</v>
      </c>
      <c r="AT134" s="20">
        <f t="shared" si="82"/>
        <v>32.911507991049092</v>
      </c>
      <c r="AU134" s="20">
        <f t="shared" si="83"/>
        <v>6.4335624275686332</v>
      </c>
    </row>
    <row r="135" spans="1:47" x14ac:dyDescent="0.2">
      <c r="A135" t="s">
        <v>61</v>
      </c>
      <c r="B135" s="4">
        <v>19606633</v>
      </c>
      <c r="C135" s="5">
        <v>87</v>
      </c>
      <c r="D135" s="19">
        <f t="shared" si="61"/>
        <v>0.98355130417725467</v>
      </c>
      <c r="E135" s="19">
        <f t="shared" si="61"/>
        <v>0.96406968088707423</v>
      </c>
      <c r="F135" s="19">
        <f t="shared" si="61"/>
        <v>0.92876662258601395</v>
      </c>
      <c r="G135" s="19">
        <f t="shared" si="61"/>
        <v>0.871462850657585</v>
      </c>
      <c r="H135" s="19">
        <f t="shared" si="61"/>
        <v>0.78814460141660336</v>
      </c>
      <c r="I135" s="19">
        <f t="shared" si="61"/>
        <v>0.67963080909872964</v>
      </c>
      <c r="J135" s="19">
        <f t="shared" si="61"/>
        <v>0.55303511662361404</v>
      </c>
      <c r="K135" s="19">
        <f t="shared" si="61"/>
        <v>0.42074029056089701</v>
      </c>
      <c r="L135" s="19">
        <f t="shared" si="61"/>
        <v>0.29690142860385116</v>
      </c>
      <c r="M135" s="19">
        <f t="shared" si="61"/>
        <v>0.1930623371419069</v>
      </c>
      <c r="N135" s="19">
        <f t="shared" si="61"/>
        <v>0.11506967022170822</v>
      </c>
      <c r="O135" s="19">
        <f t="shared" si="61"/>
        <v>6.2596872790906755E-2</v>
      </c>
      <c r="P135" s="19">
        <f t="shared" si="61"/>
        <v>3.09740757067406E-2</v>
      </c>
      <c r="Q135" s="19">
        <f t="shared" si="61"/>
        <v>1.390344751349859E-2</v>
      </c>
      <c r="R135" s="19">
        <f t="shared" si="61"/>
        <v>5.6491727555606497E-3</v>
      </c>
      <c r="S135" s="19">
        <f t="shared" si="61"/>
        <v>2.074098363594068E-3</v>
      </c>
      <c r="T135" s="19">
        <f t="shared" si="60"/>
        <v>6.8713793791586042E-4</v>
      </c>
      <c r="U135" s="19">
        <f t="shared" si="60"/>
        <v>2.0517736570513367E-4</v>
      </c>
      <c r="V135" s="19">
        <f t="shared" si="60"/>
        <v>5.5166535027240116E-5</v>
      </c>
      <c r="W135" s="19">
        <f t="shared" si="60"/>
        <v>1.3345749015902797E-5</v>
      </c>
      <c r="X135" s="19">
        <f t="shared" si="60"/>
        <v>2.903004060583747E-6</v>
      </c>
      <c r="Y135" s="19">
        <f t="shared" si="60"/>
        <v>5.6748107246651358E-7</v>
      </c>
      <c r="Z135" s="20">
        <f t="shared" si="62"/>
        <v>19284129.457674798</v>
      </c>
      <c r="AA135" s="20">
        <f t="shared" si="63"/>
        <v>18902160.419579979</v>
      </c>
      <c r="AB135" s="20">
        <f t="shared" si="64"/>
        <v>18209986.311693486</v>
      </c>
      <c r="AC135" s="20">
        <f t="shared" si="65"/>
        <v>17086452.285977077</v>
      </c>
      <c r="AD135" s="20">
        <f t="shared" si="66"/>
        <v>15452861.950906623</v>
      </c>
      <c r="AE135" s="20">
        <f t="shared" si="67"/>
        <v>13325271.849491853</v>
      </c>
      <c r="AF135" s="20">
        <f t="shared" si="68"/>
        <v>10843156.5677514</v>
      </c>
      <c r="AG135" s="20">
        <f t="shared" si="69"/>
        <v>8249300.4653408723</v>
      </c>
      <c r="AH135" s="20">
        <f t="shared" si="70"/>
        <v>5821237.3478114121</v>
      </c>
      <c r="AI135" s="20">
        <f t="shared" si="71"/>
        <v>3785302.3904636377</v>
      </c>
      <c r="AJ135" s="20">
        <f t="shared" si="72"/>
        <v>2256128.7934680618</v>
      </c>
      <c r="AK135" s="20">
        <f t="shared" si="73"/>
        <v>1227313.9117589945</v>
      </c>
      <c r="AL135" s="20">
        <f t="shared" si="74"/>
        <v>607297.33489627857</v>
      </c>
      <c r="AM135" s="20">
        <f t="shared" si="75"/>
        <v>272599.7928319294</v>
      </c>
      <c r="AN135" s="20">
        <f t="shared" si="76"/>
        <v>110761.25697187637</v>
      </c>
      <c r="AO135" s="20">
        <f t="shared" si="77"/>
        <v>40666.085420889453</v>
      </c>
      <c r="AP135" s="20">
        <f t="shared" si="78"/>
        <v>13472.46136909306</v>
      </c>
      <c r="AQ135" s="20">
        <f t="shared" si="79"/>
        <v>4022.8373092873421</v>
      </c>
      <c r="AR135" s="20">
        <f t="shared" si="80"/>
        <v>1081.6300061607419</v>
      </c>
      <c r="AS135" s="20">
        <f t="shared" si="81"/>
        <v>261.66520306491731</v>
      </c>
      <c r="AT135" s="20">
        <f t="shared" si="82"/>
        <v>56.918135213375294</v>
      </c>
      <c r="AU135" s="20">
        <f t="shared" si="83"/>
        <v>11.126393122297337</v>
      </c>
    </row>
    <row r="136" spans="1:47" x14ac:dyDescent="0.2">
      <c r="A136" t="s">
        <v>43</v>
      </c>
      <c r="B136" s="4">
        <v>128455567</v>
      </c>
      <c r="C136" s="5">
        <v>87</v>
      </c>
      <c r="D136" s="19">
        <f t="shared" si="61"/>
        <v>0.98355130417725467</v>
      </c>
      <c r="E136" s="19">
        <f t="shared" si="61"/>
        <v>0.96406968088707423</v>
      </c>
      <c r="F136" s="19">
        <f t="shared" si="61"/>
        <v>0.92876662258601395</v>
      </c>
      <c r="G136" s="19">
        <f t="shared" si="61"/>
        <v>0.871462850657585</v>
      </c>
      <c r="H136" s="19">
        <f t="shared" si="61"/>
        <v>0.78814460141660336</v>
      </c>
      <c r="I136" s="19">
        <f t="shared" si="61"/>
        <v>0.67963080909872964</v>
      </c>
      <c r="J136" s="19">
        <f t="shared" si="61"/>
        <v>0.55303511662361404</v>
      </c>
      <c r="K136" s="19">
        <f t="shared" si="61"/>
        <v>0.42074029056089701</v>
      </c>
      <c r="L136" s="19">
        <f t="shared" si="61"/>
        <v>0.29690142860385116</v>
      </c>
      <c r="M136" s="19">
        <f t="shared" si="61"/>
        <v>0.1930623371419069</v>
      </c>
      <c r="N136" s="19">
        <f t="shared" si="61"/>
        <v>0.11506967022170822</v>
      </c>
      <c r="O136" s="19">
        <f t="shared" si="61"/>
        <v>6.2596872790906755E-2</v>
      </c>
      <c r="P136" s="19">
        <f t="shared" si="61"/>
        <v>3.09740757067406E-2</v>
      </c>
      <c r="Q136" s="19">
        <f t="shared" si="61"/>
        <v>1.390344751349859E-2</v>
      </c>
      <c r="R136" s="19">
        <f t="shared" si="61"/>
        <v>5.6491727555606497E-3</v>
      </c>
      <c r="S136" s="19">
        <f t="shared" si="61"/>
        <v>2.074098363594068E-3</v>
      </c>
      <c r="T136" s="19">
        <f t="shared" si="60"/>
        <v>6.8713793791586042E-4</v>
      </c>
      <c r="U136" s="19">
        <f t="shared" si="60"/>
        <v>2.0517736570513367E-4</v>
      </c>
      <c r="V136" s="19">
        <f t="shared" si="60"/>
        <v>5.5166535027240116E-5</v>
      </c>
      <c r="W136" s="19">
        <f t="shared" si="60"/>
        <v>1.3345749015902797E-5</v>
      </c>
      <c r="X136" s="19">
        <f t="shared" si="60"/>
        <v>2.903004060583747E-6</v>
      </c>
      <c r="Y136" s="19">
        <f t="shared" si="60"/>
        <v>5.6748107246651358E-7</v>
      </c>
      <c r="Z136" s="20">
        <f t="shared" si="62"/>
        <v>126342640.45167872</v>
      </c>
      <c r="AA136" s="20">
        <f t="shared" si="63"/>
        <v>123840117.48585819</v>
      </c>
      <c r="AB136" s="20">
        <f t="shared" si="64"/>
        <v>119305243.11496143</v>
      </c>
      <c r="AC136" s="20">
        <f t="shared" si="65"/>
        <v>111944254.60065641</v>
      </c>
      <c r="AD136" s="20">
        <f t="shared" si="66"/>
        <v>101241561.6529588</v>
      </c>
      <c r="AE136" s="20">
        <f t="shared" si="67"/>
        <v>87302360.933446079</v>
      </c>
      <c r="AF136" s="20">
        <f t="shared" si="68"/>
        <v>71040439.476797462</v>
      </c>
      <c r="AG136" s="20">
        <f t="shared" si="69"/>
        <v>54046432.583744772</v>
      </c>
      <c r="AH136" s="20">
        <f t="shared" si="70"/>
        <v>38138641.354417719</v>
      </c>
      <c r="AI136" s="20">
        <f t="shared" si="71"/>
        <v>24799931.98390881</v>
      </c>
      <c r="AJ136" s="20">
        <f t="shared" si="72"/>
        <v>14781339.732832545</v>
      </c>
      <c r="AK136" s="20">
        <f t="shared" si="73"/>
        <v>8040916.7867827993</v>
      </c>
      <c r="AL136" s="20">
        <f t="shared" si="74"/>
        <v>3978792.4572102893</v>
      </c>
      <c r="AM136" s="20">
        <f t="shared" si="75"/>
        <v>1785975.2336012016</v>
      </c>
      <c r="AN136" s="20">
        <f t="shared" si="76"/>
        <v>725667.6893964957</v>
      </c>
      <c r="AO136" s="20">
        <f t="shared" si="77"/>
        <v>266429.48130924813</v>
      </c>
      <c r="AP136" s="20">
        <f t="shared" si="78"/>
        <v>88266.693422192649</v>
      </c>
      <c r="AQ136" s="20">
        <f t="shared" si="79"/>
        <v>26356.174847219299</v>
      </c>
      <c r="AR136" s="20">
        <f t="shared" si="80"/>
        <v>7086.4485363494896</v>
      </c>
      <c r="AS136" s="20">
        <f t="shared" si="81"/>
        <v>1714.3357568774859</v>
      </c>
      <c r="AT136" s="20">
        <f t="shared" si="82"/>
        <v>372.90703260558757</v>
      </c>
      <c r="AU136" s="20">
        <f t="shared" si="83"/>
        <v>72.896102925454088</v>
      </c>
    </row>
    <row r="137" spans="1:47" x14ac:dyDescent="0.2">
      <c r="A137" t="s">
        <v>77</v>
      </c>
      <c r="B137" s="4">
        <v>225681</v>
      </c>
      <c r="C137" s="5">
        <v>87</v>
      </c>
      <c r="D137" s="19">
        <f t="shared" si="61"/>
        <v>0.98355130417725467</v>
      </c>
      <c r="E137" s="19">
        <f t="shared" si="61"/>
        <v>0.96406968088707423</v>
      </c>
      <c r="F137" s="19">
        <f t="shared" si="61"/>
        <v>0.92876662258601395</v>
      </c>
      <c r="G137" s="19">
        <f t="shared" si="61"/>
        <v>0.871462850657585</v>
      </c>
      <c r="H137" s="19">
        <f t="shared" si="61"/>
        <v>0.78814460141660336</v>
      </c>
      <c r="I137" s="19">
        <f t="shared" si="61"/>
        <v>0.67963080909872964</v>
      </c>
      <c r="J137" s="19">
        <f t="shared" si="61"/>
        <v>0.55303511662361404</v>
      </c>
      <c r="K137" s="19">
        <f t="shared" si="61"/>
        <v>0.42074029056089701</v>
      </c>
      <c r="L137" s="19">
        <f t="shared" si="61"/>
        <v>0.29690142860385116</v>
      </c>
      <c r="M137" s="19">
        <f t="shared" si="61"/>
        <v>0.1930623371419069</v>
      </c>
      <c r="N137" s="19">
        <f t="shared" si="61"/>
        <v>0.11506967022170822</v>
      </c>
      <c r="O137" s="19">
        <f t="shared" si="61"/>
        <v>6.2596872790906755E-2</v>
      </c>
      <c r="P137" s="19">
        <f t="shared" si="61"/>
        <v>3.09740757067406E-2</v>
      </c>
      <c r="Q137" s="19">
        <f t="shared" si="61"/>
        <v>1.390344751349859E-2</v>
      </c>
      <c r="R137" s="19">
        <f t="shared" si="61"/>
        <v>5.6491727555606497E-3</v>
      </c>
      <c r="S137" s="19">
        <f t="shared" si="61"/>
        <v>2.074098363594068E-3</v>
      </c>
      <c r="T137" s="19">
        <f t="shared" si="60"/>
        <v>6.8713793791586042E-4</v>
      </c>
      <c r="U137" s="19">
        <f t="shared" si="60"/>
        <v>2.0517736570513367E-4</v>
      </c>
      <c r="V137" s="19">
        <f t="shared" si="60"/>
        <v>5.5166535027240116E-5</v>
      </c>
      <c r="W137" s="19">
        <f t="shared" si="60"/>
        <v>1.3345749015902797E-5</v>
      </c>
      <c r="X137" s="19">
        <f t="shared" si="60"/>
        <v>2.903004060583747E-6</v>
      </c>
      <c r="Y137" s="19">
        <f t="shared" si="60"/>
        <v>5.6748107246651358E-7</v>
      </c>
      <c r="Z137" s="20">
        <f t="shared" si="62"/>
        <v>221968.84187802701</v>
      </c>
      <c r="AA137" s="20">
        <f t="shared" si="63"/>
        <v>217572.20965227581</v>
      </c>
      <c r="AB137" s="20">
        <f t="shared" si="64"/>
        <v>209604.9801518342</v>
      </c>
      <c r="AC137" s="20">
        <f t="shared" si="65"/>
        <v>196672.60759925444</v>
      </c>
      <c r="AD137" s="20">
        <f t="shared" si="66"/>
        <v>177869.26179230047</v>
      </c>
      <c r="AE137" s="20">
        <f t="shared" si="67"/>
        <v>153379.76062821041</v>
      </c>
      <c r="AF137" s="20">
        <f t="shared" si="68"/>
        <v>124809.51815473384</v>
      </c>
      <c r="AG137" s="20">
        <f t="shared" si="69"/>
        <v>94953.089514073799</v>
      </c>
      <c r="AH137" s="20">
        <f t="shared" si="70"/>
        <v>67005.011308745728</v>
      </c>
      <c r="AI137" s="20">
        <f t="shared" si="71"/>
        <v>43570.501308522689</v>
      </c>
      <c r="AJ137" s="20">
        <f t="shared" si="72"/>
        <v>25969.038245305332</v>
      </c>
      <c r="AK137" s="20">
        <f t="shared" si="73"/>
        <v>14126.924848324627</v>
      </c>
      <c r="AL137" s="20">
        <f t="shared" si="74"/>
        <v>6990.2603795729256</v>
      </c>
      <c r="AM137" s="20">
        <f t="shared" si="75"/>
        <v>3137.7439382938755</v>
      </c>
      <c r="AN137" s="20">
        <f t="shared" si="76"/>
        <v>1274.910956647683</v>
      </c>
      <c r="AO137" s="20">
        <f t="shared" si="77"/>
        <v>468.08459279427285</v>
      </c>
      <c r="AP137" s="20">
        <f t="shared" si="78"/>
        <v>155.0739769667893</v>
      </c>
      <c r="AQ137" s="20">
        <f t="shared" si="79"/>
        <v>46.304633069700273</v>
      </c>
      <c r="AR137" s="20">
        <f t="shared" si="80"/>
        <v>12.450038791482577</v>
      </c>
      <c r="AS137" s="20">
        <f t="shared" si="81"/>
        <v>3.0118819836579593</v>
      </c>
      <c r="AT137" s="20">
        <f t="shared" si="82"/>
        <v>0.65515285939660062</v>
      </c>
      <c r="AU137" s="20">
        <f t="shared" si="83"/>
        <v>0.12806969591531525</v>
      </c>
    </row>
    <row r="138" spans="1:47" x14ac:dyDescent="0.2">
      <c r="A138" t="s">
        <v>72</v>
      </c>
      <c r="B138" s="4">
        <v>452524</v>
      </c>
      <c r="C138" s="5">
        <v>88</v>
      </c>
      <c r="D138" s="19">
        <f t="shared" si="61"/>
        <v>0.98609655248650141</v>
      </c>
      <c r="E138" s="19">
        <f t="shared" si="61"/>
        <v>0.9690259242932594</v>
      </c>
      <c r="F138" s="19">
        <f t="shared" si="61"/>
        <v>0.93740312720909325</v>
      </c>
      <c r="G138" s="19">
        <f t="shared" si="61"/>
        <v>0.88493032977829178</v>
      </c>
      <c r="H138" s="19">
        <f t="shared" si="61"/>
        <v>0.8069376628580931</v>
      </c>
      <c r="I138" s="19">
        <f t="shared" si="61"/>
        <v>0.70309857139614884</v>
      </c>
      <c r="J138" s="19">
        <f t="shared" si="61"/>
        <v>0.57925970943910299</v>
      </c>
      <c r="K138" s="19">
        <f t="shared" si="61"/>
        <v>0.44696488337638596</v>
      </c>
      <c r="L138" s="19">
        <f t="shared" si="61"/>
        <v>0.32036919090127036</v>
      </c>
      <c r="M138" s="19">
        <f t="shared" si="61"/>
        <v>0.21185539858339664</v>
      </c>
      <c r="N138" s="19">
        <f t="shared" si="61"/>
        <v>0.128537149342415</v>
      </c>
      <c r="O138" s="19">
        <f t="shared" si="61"/>
        <v>7.1233377413986054E-2</v>
      </c>
      <c r="P138" s="19">
        <f t="shared" si="61"/>
        <v>3.5930319112925768E-2</v>
      </c>
      <c r="Q138" s="19">
        <f t="shared" si="61"/>
        <v>1.6448695822745329E-2</v>
      </c>
      <c r="R138" s="19">
        <f t="shared" si="61"/>
        <v>6.8188622701761403E-3</v>
      </c>
      <c r="S138" s="19">
        <f t="shared" si="61"/>
        <v>2.5551303304279793E-3</v>
      </c>
      <c r="T138" s="19">
        <f t="shared" si="60"/>
        <v>8.6416520909804451E-4</v>
      </c>
      <c r="U138" s="19">
        <f t="shared" si="60"/>
        <v>2.634774655952965E-4</v>
      </c>
      <c r="V138" s="19">
        <f t="shared" si="60"/>
        <v>7.2348043925085648E-5</v>
      </c>
      <c r="W138" s="19">
        <f t="shared" si="60"/>
        <v>1.7876979701236806E-5</v>
      </c>
      <c r="X138" s="19">
        <f t="shared" si="60"/>
        <v>3.9723886033904421E-6</v>
      </c>
      <c r="Y138" s="19">
        <f t="shared" si="60"/>
        <v>7.9332815194899098E-7</v>
      </c>
      <c r="Z138" s="20">
        <f t="shared" si="62"/>
        <v>446232.35631740157</v>
      </c>
      <c r="AA138" s="20">
        <f t="shared" si="63"/>
        <v>438507.48736488289</v>
      </c>
      <c r="AB138" s="20">
        <f t="shared" si="64"/>
        <v>424197.41273716773</v>
      </c>
      <c r="AC138" s="20">
        <f t="shared" si="65"/>
        <v>400452.21255259169</v>
      </c>
      <c r="AD138" s="20">
        <f t="shared" si="66"/>
        <v>365158.65894719574</v>
      </c>
      <c r="AE138" s="20">
        <f t="shared" si="67"/>
        <v>318168.97792247083</v>
      </c>
      <c r="AF138" s="20">
        <f t="shared" si="68"/>
        <v>262128.92075422063</v>
      </c>
      <c r="AG138" s="20">
        <f t="shared" si="69"/>
        <v>202262.33688501568</v>
      </c>
      <c r="AH138" s="20">
        <f t="shared" si="70"/>
        <v>144974.74774340648</v>
      </c>
      <c r="AI138" s="20">
        <f t="shared" si="71"/>
        <v>95869.652388552975</v>
      </c>
      <c r="AJ138" s="20">
        <f t="shared" si="72"/>
        <v>58166.144969027009</v>
      </c>
      <c r="AK138" s="20">
        <f t="shared" si="73"/>
        <v>32234.812880886624</v>
      </c>
      <c r="AL138" s="20">
        <f t="shared" si="74"/>
        <v>16259.33172625762</v>
      </c>
      <c r="AM138" s="20">
        <f t="shared" si="75"/>
        <v>7443.4296284920074</v>
      </c>
      <c r="AN138" s="20">
        <f t="shared" si="76"/>
        <v>3085.6988299491877</v>
      </c>
      <c r="AO138" s="20">
        <f t="shared" si="77"/>
        <v>1156.2577976465909</v>
      </c>
      <c r="AP138" s="20">
        <f t="shared" si="78"/>
        <v>391.05549708188352</v>
      </c>
      <c r="AQ138" s="20">
        <f t="shared" si="79"/>
        <v>119.22987664104595</v>
      </c>
      <c r="AR138" s="20">
        <f t="shared" si="80"/>
        <v>32.739226229155456</v>
      </c>
      <c r="AS138" s="20">
        <f t="shared" si="81"/>
        <v>8.0897623623224852</v>
      </c>
      <c r="AT138" s="20">
        <f t="shared" si="82"/>
        <v>1.7976011803606564</v>
      </c>
      <c r="AU138" s="20">
        <f t="shared" si="83"/>
        <v>0.35900002863256519</v>
      </c>
    </row>
    <row r="139" spans="1:47" x14ac:dyDescent="0.2">
      <c r="A139" t="s">
        <v>78</v>
      </c>
      <c r="B139" s="4">
        <v>17044</v>
      </c>
      <c r="C139" s="5">
        <v>88</v>
      </c>
      <c r="D139" s="19">
        <f t="shared" si="61"/>
        <v>0.98609655248650141</v>
      </c>
      <c r="E139" s="19">
        <f t="shared" si="61"/>
        <v>0.9690259242932594</v>
      </c>
      <c r="F139" s="19">
        <f t="shared" si="61"/>
        <v>0.93740312720909325</v>
      </c>
      <c r="G139" s="19">
        <f t="shared" si="61"/>
        <v>0.88493032977829178</v>
      </c>
      <c r="H139" s="19">
        <f t="shared" si="61"/>
        <v>0.8069376628580931</v>
      </c>
      <c r="I139" s="19">
        <f t="shared" si="61"/>
        <v>0.70309857139614884</v>
      </c>
      <c r="J139" s="19">
        <f t="shared" si="61"/>
        <v>0.57925970943910299</v>
      </c>
      <c r="K139" s="19">
        <f t="shared" si="61"/>
        <v>0.44696488337638596</v>
      </c>
      <c r="L139" s="19">
        <f t="shared" si="61"/>
        <v>0.32036919090127036</v>
      </c>
      <c r="M139" s="19">
        <f t="shared" si="61"/>
        <v>0.21185539858339664</v>
      </c>
      <c r="N139" s="19">
        <f t="shared" si="61"/>
        <v>0.128537149342415</v>
      </c>
      <c r="O139" s="19">
        <f t="shared" si="61"/>
        <v>7.1233377413986054E-2</v>
      </c>
      <c r="P139" s="19">
        <f t="shared" si="61"/>
        <v>3.5930319112925768E-2</v>
      </c>
      <c r="Q139" s="19">
        <f t="shared" si="61"/>
        <v>1.6448695822745329E-2</v>
      </c>
      <c r="R139" s="19">
        <f t="shared" si="61"/>
        <v>6.8188622701761403E-3</v>
      </c>
      <c r="S139" s="19">
        <f t="shared" si="61"/>
        <v>2.5551303304279793E-3</v>
      </c>
      <c r="T139" s="19">
        <f t="shared" si="60"/>
        <v>8.6416520909804451E-4</v>
      </c>
      <c r="U139" s="19">
        <f t="shared" si="60"/>
        <v>2.634774655952965E-4</v>
      </c>
      <c r="V139" s="19">
        <f t="shared" si="60"/>
        <v>7.2348043925085648E-5</v>
      </c>
      <c r="W139" s="19">
        <f t="shared" si="60"/>
        <v>1.7876979701236806E-5</v>
      </c>
      <c r="X139" s="19">
        <f t="shared" si="60"/>
        <v>3.9723886033904421E-6</v>
      </c>
      <c r="Y139" s="19">
        <f t="shared" si="60"/>
        <v>7.9332815194899098E-7</v>
      </c>
      <c r="Z139" s="20">
        <f t="shared" si="62"/>
        <v>16807.029640579931</v>
      </c>
      <c r="AA139" s="20">
        <f t="shared" si="63"/>
        <v>16516.077853654315</v>
      </c>
      <c r="AB139" s="20">
        <f t="shared" si="64"/>
        <v>15977.098900151785</v>
      </c>
      <c r="AC139" s="20">
        <f t="shared" si="65"/>
        <v>15082.752540741205</v>
      </c>
      <c r="AD139" s="20">
        <f t="shared" si="66"/>
        <v>13753.445525753339</v>
      </c>
      <c r="AE139" s="20">
        <f t="shared" si="67"/>
        <v>11983.612050875961</v>
      </c>
      <c r="AF139" s="20">
        <f t="shared" si="68"/>
        <v>9872.9024876800722</v>
      </c>
      <c r="AG139" s="20">
        <f t="shared" si="69"/>
        <v>7618.0694722671224</v>
      </c>
      <c r="AH139" s="20">
        <f t="shared" si="70"/>
        <v>5460.3724897212524</v>
      </c>
      <c r="AI139" s="20">
        <f t="shared" si="71"/>
        <v>3610.8634134554122</v>
      </c>
      <c r="AJ139" s="20">
        <f t="shared" si="72"/>
        <v>2190.7871733921211</v>
      </c>
      <c r="AK139" s="20">
        <f t="shared" si="73"/>
        <v>1214.1016846439784</v>
      </c>
      <c r="AL139" s="20">
        <f t="shared" si="74"/>
        <v>612.39635896070683</v>
      </c>
      <c r="AM139" s="20">
        <f t="shared" si="75"/>
        <v>280.35157160287139</v>
      </c>
      <c r="AN139" s="20">
        <f t="shared" si="76"/>
        <v>116.22068853288214</v>
      </c>
      <c r="AO139" s="20">
        <f t="shared" si="77"/>
        <v>43.549641351814479</v>
      </c>
      <c r="AP139" s="20">
        <f t="shared" si="78"/>
        <v>14.72883182386707</v>
      </c>
      <c r="AQ139" s="20">
        <f t="shared" si="79"/>
        <v>4.490709923606234</v>
      </c>
      <c r="AR139" s="20">
        <f t="shared" si="80"/>
        <v>1.2331000606591598</v>
      </c>
      <c r="AS139" s="20">
        <f t="shared" si="81"/>
        <v>0.30469524202788012</v>
      </c>
      <c r="AT139" s="20">
        <f t="shared" si="82"/>
        <v>6.7705391356186695E-2</v>
      </c>
      <c r="AU139" s="20">
        <f t="shared" si="83"/>
        <v>1.3521485021818602E-2</v>
      </c>
    </row>
    <row r="140" spans="1:47" x14ac:dyDescent="0.2">
      <c r="A140" t="s">
        <v>67</v>
      </c>
      <c r="B140" s="4">
        <v>1300557</v>
      </c>
      <c r="C140" s="5">
        <v>88</v>
      </c>
      <c r="D140" s="19">
        <f t="shared" si="61"/>
        <v>0.98609655248650141</v>
      </c>
      <c r="E140" s="19">
        <f t="shared" si="61"/>
        <v>0.9690259242932594</v>
      </c>
      <c r="F140" s="19">
        <f t="shared" si="61"/>
        <v>0.93740312720909325</v>
      </c>
      <c r="G140" s="19">
        <f t="shared" si="61"/>
        <v>0.88493032977829178</v>
      </c>
      <c r="H140" s="19">
        <f t="shared" si="61"/>
        <v>0.8069376628580931</v>
      </c>
      <c r="I140" s="19">
        <f t="shared" si="61"/>
        <v>0.70309857139614884</v>
      </c>
      <c r="J140" s="19">
        <f t="shared" si="61"/>
        <v>0.57925970943910299</v>
      </c>
      <c r="K140" s="19">
        <f t="shared" si="61"/>
        <v>0.44696488337638596</v>
      </c>
      <c r="L140" s="19">
        <f t="shared" si="61"/>
        <v>0.32036919090127036</v>
      </c>
      <c r="M140" s="19">
        <f t="shared" si="61"/>
        <v>0.21185539858339664</v>
      </c>
      <c r="N140" s="19">
        <f t="shared" si="61"/>
        <v>0.128537149342415</v>
      </c>
      <c r="O140" s="19">
        <f t="shared" si="61"/>
        <v>7.1233377413986054E-2</v>
      </c>
      <c r="P140" s="19">
        <f t="shared" si="61"/>
        <v>3.5930319112925768E-2</v>
      </c>
      <c r="Q140" s="19">
        <f t="shared" si="61"/>
        <v>1.6448695822745329E-2</v>
      </c>
      <c r="R140" s="19">
        <f t="shared" si="61"/>
        <v>6.8188622701761403E-3</v>
      </c>
      <c r="S140" s="19">
        <f t="shared" si="61"/>
        <v>2.5551303304279793E-3</v>
      </c>
      <c r="T140" s="19">
        <f t="shared" si="60"/>
        <v>8.6416520909804451E-4</v>
      </c>
      <c r="U140" s="19">
        <f t="shared" si="60"/>
        <v>2.634774655952965E-4</v>
      </c>
      <c r="V140" s="19">
        <f t="shared" si="60"/>
        <v>7.2348043925085648E-5</v>
      </c>
      <c r="W140" s="19">
        <f t="shared" si="60"/>
        <v>1.7876979701236806E-5</v>
      </c>
      <c r="X140" s="19">
        <f t="shared" si="60"/>
        <v>3.9723886033904421E-6</v>
      </c>
      <c r="Y140" s="19">
        <f t="shared" si="60"/>
        <v>7.9332815194899098E-7</v>
      </c>
      <c r="Z140" s="20">
        <f t="shared" si="62"/>
        <v>1282474.7740121868</v>
      </c>
      <c r="AA140" s="20">
        <f t="shared" si="63"/>
        <v>1260273.4490210686</v>
      </c>
      <c r="AB140" s="20">
        <f t="shared" si="64"/>
        <v>1219146.1989136767</v>
      </c>
      <c r="AC140" s="20">
        <f t="shared" si="65"/>
        <v>1150902.3349054658</v>
      </c>
      <c r="AD140" s="20">
        <f t="shared" si="66"/>
        <v>1049468.4259937329</v>
      </c>
      <c r="AE140" s="20">
        <f t="shared" si="67"/>
        <v>914419.76871926116</v>
      </c>
      <c r="AF140" s="20">
        <f t="shared" si="68"/>
        <v>753360.26992899145</v>
      </c>
      <c r="AG140" s="20">
        <f t="shared" si="69"/>
        <v>581303.30782934243</v>
      </c>
      <c r="AH140" s="20">
        <f t="shared" si="70"/>
        <v>416658.39381098346</v>
      </c>
      <c r="AI140" s="20">
        <f t="shared" si="71"/>
        <v>275530.02161542658</v>
      </c>
      <c r="AJ140" s="20">
        <f t="shared" si="72"/>
        <v>167169.88933732323</v>
      </c>
      <c r="AK140" s="20">
        <f t="shared" si="73"/>
        <v>92643.067629401456</v>
      </c>
      <c r="AL140" s="20">
        <f t="shared" si="74"/>
        <v>46729.428034549397</v>
      </c>
      <c r="AM140" s="20">
        <f t="shared" si="75"/>
        <v>21392.466493142198</v>
      </c>
      <c r="AN140" s="20">
        <f t="shared" si="76"/>
        <v>8868.3190575134704</v>
      </c>
      <c r="AO140" s="20">
        <f t="shared" si="77"/>
        <v>3323.0926371504215</v>
      </c>
      <c r="AP140" s="20">
        <f t="shared" si="78"/>
        <v>1123.8961118489256</v>
      </c>
      <c r="AQ140" s="20">
        <f t="shared" si="79"/>
        <v>342.66746222222201</v>
      </c>
      <c r="AR140" s="20">
        <f t="shared" si="80"/>
        <v>94.09275496307761</v>
      </c>
      <c r="AS140" s="20">
        <f t="shared" si="81"/>
        <v>23.250031089301437</v>
      </c>
      <c r="AT140" s="20">
        <f t="shared" si="82"/>
        <v>5.1663178048596627</v>
      </c>
      <c r="AU140" s="20">
        <f t="shared" si="83"/>
        <v>1.031768481314324</v>
      </c>
    </row>
    <row r="141" spans="1:47" x14ac:dyDescent="0.2">
      <c r="A141" t="s">
        <v>66</v>
      </c>
      <c r="B141" s="4">
        <v>1534937</v>
      </c>
      <c r="C141" s="5">
        <v>88</v>
      </c>
      <c r="D141" s="19">
        <f t="shared" si="61"/>
        <v>0.98609655248650141</v>
      </c>
      <c r="E141" s="19">
        <f t="shared" si="61"/>
        <v>0.9690259242932594</v>
      </c>
      <c r="F141" s="19">
        <f t="shared" si="61"/>
        <v>0.93740312720909325</v>
      </c>
      <c r="G141" s="19">
        <f t="shared" si="61"/>
        <v>0.88493032977829178</v>
      </c>
      <c r="H141" s="19">
        <f t="shared" si="61"/>
        <v>0.8069376628580931</v>
      </c>
      <c r="I141" s="19">
        <f t="shared" si="61"/>
        <v>0.70309857139614884</v>
      </c>
      <c r="J141" s="19">
        <f t="shared" si="61"/>
        <v>0.57925970943910299</v>
      </c>
      <c r="K141" s="19">
        <f t="shared" si="61"/>
        <v>0.44696488337638596</v>
      </c>
      <c r="L141" s="19">
        <f t="shared" si="61"/>
        <v>0.32036919090127036</v>
      </c>
      <c r="M141" s="19">
        <f t="shared" si="61"/>
        <v>0.21185539858339664</v>
      </c>
      <c r="N141" s="19">
        <f t="shared" si="61"/>
        <v>0.128537149342415</v>
      </c>
      <c r="O141" s="19">
        <f t="shared" si="61"/>
        <v>7.1233377413986054E-2</v>
      </c>
      <c r="P141" s="19">
        <f t="shared" si="61"/>
        <v>3.5930319112925768E-2</v>
      </c>
      <c r="Q141" s="19">
        <f t="shared" si="61"/>
        <v>1.6448695822745329E-2</v>
      </c>
      <c r="R141" s="19">
        <f t="shared" si="61"/>
        <v>6.8188622701761403E-3</v>
      </c>
      <c r="S141" s="19">
        <f t="shared" ref="S141:Y156" si="84" xml:space="preserve"> 1-_xlfn.NORM.DIST(S$1, $C141, 15, TRUE)</f>
        <v>2.5551303304279793E-3</v>
      </c>
      <c r="T141" s="19">
        <f t="shared" si="84"/>
        <v>8.6416520909804451E-4</v>
      </c>
      <c r="U141" s="19">
        <f t="shared" si="84"/>
        <v>2.634774655952965E-4</v>
      </c>
      <c r="V141" s="19">
        <f t="shared" si="84"/>
        <v>7.2348043925085648E-5</v>
      </c>
      <c r="W141" s="19">
        <f t="shared" si="84"/>
        <v>1.7876979701236806E-5</v>
      </c>
      <c r="X141" s="19">
        <f t="shared" si="84"/>
        <v>3.9723886033904421E-6</v>
      </c>
      <c r="Y141" s="19">
        <f t="shared" si="84"/>
        <v>7.9332815194899098E-7</v>
      </c>
      <c r="Z141" s="20">
        <f t="shared" si="62"/>
        <v>1513596.0839839729</v>
      </c>
      <c r="AA141" s="20">
        <f t="shared" si="63"/>
        <v>1487393.7451569226</v>
      </c>
      <c r="AB141" s="20">
        <f t="shared" si="64"/>
        <v>1438854.743868944</v>
      </c>
      <c r="AC141" s="20">
        <f t="shared" si="65"/>
        <v>1358312.3055989018</v>
      </c>
      <c r="AD141" s="20">
        <f t="shared" si="66"/>
        <v>1238598.4754144128</v>
      </c>
      <c r="AE141" s="20">
        <f t="shared" si="67"/>
        <v>1079212.0118830905</v>
      </c>
      <c r="AF141" s="20">
        <f t="shared" si="68"/>
        <v>889127.16062732844</v>
      </c>
      <c r="AG141" s="20">
        <f t="shared" si="69"/>
        <v>686062.93719509977</v>
      </c>
      <c r="AH141" s="20">
        <f t="shared" si="70"/>
        <v>491746.52477442322</v>
      </c>
      <c r="AI141" s="20">
        <f t="shared" si="71"/>
        <v>325184.68993540306</v>
      </c>
      <c r="AJ141" s="20">
        <f t="shared" si="72"/>
        <v>197296.42640019846</v>
      </c>
      <c r="AK141" s="20">
        <f t="shared" si="73"/>
        <v>109338.74662769151</v>
      </c>
      <c r="AL141" s="20">
        <f t="shared" si="74"/>
        <v>55150.776228236937</v>
      </c>
      <c r="AM141" s="20">
        <f t="shared" si="75"/>
        <v>25247.711820077249</v>
      </c>
      <c r="AN141" s="20">
        <f t="shared" si="76"/>
        <v>10466.523996397354</v>
      </c>
      <c r="AO141" s="20">
        <f t="shared" si="77"/>
        <v>3921.9640839961312</v>
      </c>
      <c r="AP141" s="20">
        <f t="shared" si="78"/>
        <v>1326.4391535573252</v>
      </c>
      <c r="AQ141" s="20">
        <f t="shared" si="79"/>
        <v>404.42131060844764</v>
      </c>
      <c r="AR141" s="20">
        <f t="shared" si="80"/>
        <v>111.04968949823919</v>
      </c>
      <c r="AS141" s="20">
        <f t="shared" si="81"/>
        <v>27.440037591677321</v>
      </c>
      <c r="AT141" s="20">
        <f t="shared" si="82"/>
        <v>6.0973662457223146</v>
      </c>
      <c r="AU141" s="20">
        <f t="shared" si="83"/>
        <v>1.2177087335681285</v>
      </c>
    </row>
    <row r="142" spans="1:47" x14ac:dyDescent="0.2">
      <c r="A142" t="s">
        <v>59</v>
      </c>
      <c r="B142" s="4">
        <v>3210847</v>
      </c>
      <c r="C142" s="5">
        <v>89</v>
      </c>
      <c r="D142" s="19">
        <f t="shared" ref="D142:S157" si="85" xml:space="preserve"> 1-_xlfn.NORM.DIST(D$1, $C142, 15, TRUE)</f>
        <v>0.98829470191944169</v>
      </c>
      <c r="E142" s="19">
        <f t="shared" si="85"/>
        <v>0.9734024259789904</v>
      </c>
      <c r="F142" s="19">
        <f t="shared" si="85"/>
        <v>0.94520070830044201</v>
      </c>
      <c r="G142" s="19">
        <f t="shared" si="85"/>
        <v>0.89736274816786421</v>
      </c>
      <c r="H142" s="19">
        <f t="shared" si="85"/>
        <v>0.82467605514777054</v>
      </c>
      <c r="I142" s="19">
        <f t="shared" si="85"/>
        <v>0.72574688224992645</v>
      </c>
      <c r="J142" s="19">
        <f t="shared" si="85"/>
        <v>0.60513708953597489</v>
      </c>
      <c r="K142" s="19">
        <f t="shared" si="85"/>
        <v>0.47342353569963491</v>
      </c>
      <c r="L142" s="19">
        <f t="shared" si="85"/>
        <v>0.34457825838967571</v>
      </c>
      <c r="M142" s="19">
        <f t="shared" si="85"/>
        <v>0.23167757463479821</v>
      </c>
      <c r="N142" s="19">
        <f t="shared" si="85"/>
        <v>0.14306119219550906</v>
      </c>
      <c r="O142" s="19">
        <f t="shared" si="85"/>
        <v>8.0756659233771066E-2</v>
      </c>
      <c r="P142" s="19">
        <f t="shared" si="85"/>
        <v>4.1518219688779112E-2</v>
      </c>
      <c r="Q142" s="19">
        <f t="shared" si="85"/>
        <v>1.9382787088818576E-2</v>
      </c>
      <c r="R142" s="19">
        <f t="shared" si="85"/>
        <v>8.1975359245961554E-3</v>
      </c>
      <c r="S142" s="19">
        <f t="shared" si="85"/>
        <v>3.1348422607054838E-3</v>
      </c>
      <c r="T142" s="19">
        <f t="shared" si="84"/>
        <v>1.0823004813932391E-3</v>
      </c>
      <c r="U142" s="19">
        <f t="shared" si="84"/>
        <v>3.3692926567685522E-4</v>
      </c>
      <c r="V142" s="19">
        <f t="shared" si="84"/>
        <v>9.4481124804368655E-5</v>
      </c>
      <c r="W142" s="19">
        <f t="shared" si="84"/>
        <v>2.3845190710192199E-5</v>
      </c>
      <c r="X142" s="19">
        <f t="shared" si="84"/>
        <v>5.4125439077346016E-6</v>
      </c>
      <c r="Y142" s="19">
        <f t="shared" si="84"/>
        <v>1.1043116444620082E-6</v>
      </c>
      <c r="Z142" s="20">
        <f t="shared" si="62"/>
        <v>3173263.0787739335</v>
      </c>
      <c r="AA142" s="20">
        <f t="shared" si="63"/>
        <v>3125446.2592473635</v>
      </c>
      <c r="AB142" s="20">
        <f t="shared" si="64"/>
        <v>3034894.8586443495</v>
      </c>
      <c r="AC142" s="20">
        <f t="shared" si="65"/>
        <v>2881294.4878665423</v>
      </c>
      <c r="AD142" s="20">
        <f t="shared" si="66"/>
        <v>2647908.6376430537</v>
      </c>
      <c r="AE142" s="20">
        <f t="shared" si="67"/>
        <v>2330262.1996315294</v>
      </c>
      <c r="AF142" s="20">
        <f t="shared" si="68"/>
        <v>1943002.6085253165</v>
      </c>
      <c r="AG142" s="20">
        <f t="shared" si="69"/>
        <v>1520090.5393305656</v>
      </c>
      <c r="AH142" s="20">
        <f t="shared" si="70"/>
        <v>1106388.0672157151</v>
      </c>
      <c r="AI142" s="20">
        <f t="shared" si="71"/>
        <v>743881.24548341788</v>
      </c>
      <c r="AJ142" s="20">
        <f t="shared" si="72"/>
        <v>459347.59977737366</v>
      </c>
      <c r="AK142" s="20">
        <f t="shared" si="73"/>
        <v>259297.27703077614</v>
      </c>
      <c r="AL142" s="20">
        <f t="shared" si="74"/>
        <v>133308.65113305734</v>
      </c>
      <c r="AM142" s="20">
        <f t="shared" si="75"/>
        <v>62235.163775771856</v>
      </c>
      <c r="AN142" s="20">
        <f t="shared" si="76"/>
        <v>26321.033630881793</v>
      </c>
      <c r="AO142" s="20">
        <f t="shared" si="77"/>
        <v>10065.498868259421</v>
      </c>
      <c r="AP142" s="20">
        <f t="shared" si="78"/>
        <v>3475.1012537800375</v>
      </c>
      <c r="AQ142" s="20">
        <f t="shared" si="79"/>
        <v>1081.8283219107336</v>
      </c>
      <c r="AR142" s="20">
        <f t="shared" si="80"/>
        <v>303.36443613473267</v>
      </c>
      <c r="AS142" s="20">
        <f t="shared" si="81"/>
        <v>76.563259056248498</v>
      </c>
      <c r="AT142" s="20">
        <f t="shared" si="82"/>
        <v>17.378850368517924</v>
      </c>
      <c r="AU142" s="20">
        <f t="shared" si="83"/>
        <v>3.5457757306859059</v>
      </c>
    </row>
    <row r="143" spans="1:47" x14ac:dyDescent="0.2">
      <c r="A143" t="s">
        <v>42</v>
      </c>
      <c r="B143" s="4">
        <v>19629590</v>
      </c>
      <c r="C143" s="5">
        <v>89</v>
      </c>
      <c r="D143" s="19">
        <f t="shared" si="85"/>
        <v>0.98829470191944169</v>
      </c>
      <c r="E143" s="19">
        <f t="shared" si="85"/>
        <v>0.9734024259789904</v>
      </c>
      <c r="F143" s="19">
        <f t="shared" si="85"/>
        <v>0.94520070830044201</v>
      </c>
      <c r="G143" s="19">
        <f t="shared" si="85"/>
        <v>0.89736274816786421</v>
      </c>
      <c r="H143" s="19">
        <f t="shared" si="85"/>
        <v>0.82467605514777054</v>
      </c>
      <c r="I143" s="19">
        <f t="shared" si="85"/>
        <v>0.72574688224992645</v>
      </c>
      <c r="J143" s="19">
        <f t="shared" si="85"/>
        <v>0.60513708953597489</v>
      </c>
      <c r="K143" s="19">
        <f t="shared" si="85"/>
        <v>0.47342353569963491</v>
      </c>
      <c r="L143" s="19">
        <f t="shared" si="85"/>
        <v>0.34457825838967571</v>
      </c>
      <c r="M143" s="19">
        <f t="shared" si="85"/>
        <v>0.23167757463479821</v>
      </c>
      <c r="N143" s="19">
        <f t="shared" si="85"/>
        <v>0.14306119219550906</v>
      </c>
      <c r="O143" s="19">
        <f t="shared" si="85"/>
        <v>8.0756659233771066E-2</v>
      </c>
      <c r="P143" s="19">
        <f t="shared" si="85"/>
        <v>4.1518219688779112E-2</v>
      </c>
      <c r="Q143" s="19">
        <f t="shared" si="85"/>
        <v>1.9382787088818576E-2</v>
      </c>
      <c r="R143" s="19">
        <f t="shared" si="85"/>
        <v>8.1975359245961554E-3</v>
      </c>
      <c r="S143" s="19">
        <f t="shared" si="85"/>
        <v>3.1348422607054838E-3</v>
      </c>
      <c r="T143" s="19">
        <f t="shared" si="84"/>
        <v>1.0823004813932391E-3</v>
      </c>
      <c r="U143" s="19">
        <f t="shared" si="84"/>
        <v>3.3692926567685522E-4</v>
      </c>
      <c r="V143" s="19">
        <f t="shared" si="84"/>
        <v>9.4481124804368655E-5</v>
      </c>
      <c r="W143" s="19">
        <f t="shared" si="84"/>
        <v>2.3845190710192199E-5</v>
      </c>
      <c r="X143" s="19">
        <f t="shared" si="84"/>
        <v>5.4125439077346016E-6</v>
      </c>
      <c r="Y143" s="19">
        <f t="shared" si="84"/>
        <v>1.1043116444620082E-6</v>
      </c>
      <c r="Z143" s="20">
        <f t="shared" si="62"/>
        <v>19399819.797850855</v>
      </c>
      <c r="AA143" s="20">
        <f t="shared" si="63"/>
        <v>19107490.526972931</v>
      </c>
      <c r="AB143" s="20">
        <f t="shared" si="64"/>
        <v>18553902.371647272</v>
      </c>
      <c r="AC143" s="20">
        <f t="shared" si="65"/>
        <v>17614862.827808425</v>
      </c>
      <c r="AD143" s="20">
        <f t="shared" si="66"/>
        <v>16188052.845368125</v>
      </c>
      <c r="AE143" s="20">
        <f t="shared" si="67"/>
        <v>14246113.742344333</v>
      </c>
      <c r="AF143" s="20">
        <f t="shared" si="68"/>
        <v>11878592.961384477</v>
      </c>
      <c r="AG143" s="20">
        <f t="shared" si="69"/>
        <v>9293109.9021341968</v>
      </c>
      <c r="AH143" s="20">
        <f t="shared" si="70"/>
        <v>6763929.9351033941</v>
      </c>
      <c r="AI143" s="20">
        <f t="shared" si="71"/>
        <v>4547735.8022754891</v>
      </c>
      <c r="AJ143" s="20">
        <f t="shared" si="72"/>
        <v>2808232.5477090427</v>
      </c>
      <c r="AK143" s="20">
        <f t="shared" si="73"/>
        <v>1585220.1105286402</v>
      </c>
      <c r="AL143" s="20">
        <f t="shared" si="74"/>
        <v>814985.63002066163</v>
      </c>
      <c r="AM143" s="20">
        <f t="shared" si="75"/>
        <v>380476.16361080221</v>
      </c>
      <c r="AN143" s="20">
        <f t="shared" si="76"/>
        <v>160914.26921009345</v>
      </c>
      <c r="AO143" s="20">
        <f t="shared" si="77"/>
        <v>61535.66829232176</v>
      </c>
      <c r="AP143" s="20">
        <f t="shared" si="78"/>
        <v>21245.114706551911</v>
      </c>
      <c r="AQ143" s="20">
        <f t="shared" si="79"/>
        <v>6613.7833442377405</v>
      </c>
      <c r="AR143" s="20">
        <f t="shared" si="80"/>
        <v>1854.625742648587</v>
      </c>
      <c r="AS143" s="20">
        <f t="shared" si="81"/>
        <v>468.07131711288167</v>
      </c>
      <c r="AT143" s="20">
        <f t="shared" si="82"/>
        <v>106.24601776582806</v>
      </c>
      <c r="AU143" s="20">
        <f t="shared" si="83"/>
        <v>21.677184813014993</v>
      </c>
    </row>
    <row r="144" spans="1:47" x14ac:dyDescent="0.2">
      <c r="A144" t="s">
        <v>69</v>
      </c>
      <c r="B144" s="4">
        <v>623236</v>
      </c>
      <c r="C144" s="5">
        <v>89</v>
      </c>
      <c r="D144" s="19">
        <f t="shared" si="85"/>
        <v>0.98829470191944169</v>
      </c>
      <c r="E144" s="19">
        <f t="shared" si="85"/>
        <v>0.9734024259789904</v>
      </c>
      <c r="F144" s="19">
        <f t="shared" si="85"/>
        <v>0.94520070830044201</v>
      </c>
      <c r="G144" s="19">
        <f t="shared" si="85"/>
        <v>0.89736274816786421</v>
      </c>
      <c r="H144" s="19">
        <f t="shared" si="85"/>
        <v>0.82467605514777054</v>
      </c>
      <c r="I144" s="19">
        <f t="shared" si="85"/>
        <v>0.72574688224992645</v>
      </c>
      <c r="J144" s="19">
        <f t="shared" si="85"/>
        <v>0.60513708953597489</v>
      </c>
      <c r="K144" s="19">
        <f t="shared" si="85"/>
        <v>0.47342353569963491</v>
      </c>
      <c r="L144" s="19">
        <f t="shared" si="85"/>
        <v>0.34457825838967571</v>
      </c>
      <c r="M144" s="19">
        <f t="shared" si="85"/>
        <v>0.23167757463479821</v>
      </c>
      <c r="N144" s="19">
        <f t="shared" si="85"/>
        <v>0.14306119219550906</v>
      </c>
      <c r="O144" s="19">
        <f t="shared" si="85"/>
        <v>8.0756659233771066E-2</v>
      </c>
      <c r="P144" s="19">
        <f t="shared" si="85"/>
        <v>4.1518219688779112E-2</v>
      </c>
      <c r="Q144" s="19">
        <f t="shared" si="85"/>
        <v>1.9382787088818576E-2</v>
      </c>
      <c r="R144" s="19">
        <f t="shared" si="85"/>
        <v>8.1975359245961554E-3</v>
      </c>
      <c r="S144" s="19">
        <f t="shared" si="85"/>
        <v>3.1348422607054838E-3</v>
      </c>
      <c r="T144" s="19">
        <f t="shared" si="84"/>
        <v>1.0823004813932391E-3</v>
      </c>
      <c r="U144" s="19">
        <f t="shared" si="84"/>
        <v>3.3692926567685522E-4</v>
      </c>
      <c r="V144" s="19">
        <f t="shared" si="84"/>
        <v>9.4481124804368655E-5</v>
      </c>
      <c r="W144" s="19">
        <f t="shared" si="84"/>
        <v>2.3845190710192199E-5</v>
      </c>
      <c r="X144" s="19">
        <f t="shared" si="84"/>
        <v>5.4125439077346016E-6</v>
      </c>
      <c r="Y144" s="19">
        <f t="shared" si="84"/>
        <v>1.1043116444620082E-6</v>
      </c>
      <c r="Z144" s="20">
        <f t="shared" si="62"/>
        <v>615940.83684546512</v>
      </c>
      <c r="AA144" s="20">
        <f t="shared" si="63"/>
        <v>606659.43435744208</v>
      </c>
      <c r="AB144" s="20">
        <f t="shared" si="64"/>
        <v>589083.10863833432</v>
      </c>
      <c r="AC144" s="20">
        <f t="shared" si="65"/>
        <v>559268.76971714699</v>
      </c>
      <c r="AD144" s="20">
        <f t="shared" si="66"/>
        <v>513967.80590607593</v>
      </c>
      <c r="AE144" s="20">
        <f t="shared" si="67"/>
        <v>452311.58390591515</v>
      </c>
      <c r="AF144" s="20">
        <f t="shared" si="68"/>
        <v>377143.21913404285</v>
      </c>
      <c r="AG144" s="20">
        <f t="shared" si="69"/>
        <v>295054.59069529764</v>
      </c>
      <c r="AH144" s="20">
        <f t="shared" si="70"/>
        <v>214753.57544574793</v>
      </c>
      <c r="AI144" s="20">
        <f t="shared" si="71"/>
        <v>144389.8049050931</v>
      </c>
      <c r="AJ144" s="20">
        <f t="shared" si="72"/>
        <v>89160.885179160279</v>
      </c>
      <c r="AK144" s="20">
        <f t="shared" si="73"/>
        <v>50330.457274218541</v>
      </c>
      <c r="AL144" s="20">
        <f t="shared" si="74"/>
        <v>25875.64916595594</v>
      </c>
      <c r="AM144" s="20">
        <f t="shared" si="75"/>
        <v>12080.050694086935</v>
      </c>
      <c r="AN144" s="20">
        <f t="shared" si="76"/>
        <v>5108.9994995016095</v>
      </c>
      <c r="AO144" s="20">
        <f t="shared" si="77"/>
        <v>1953.7465511930429</v>
      </c>
      <c r="AP144" s="20">
        <f t="shared" si="78"/>
        <v>674.52862282159674</v>
      </c>
      <c r="AQ144" s="20">
        <f t="shared" si="79"/>
        <v>209.98644782338053</v>
      </c>
      <c r="AR144" s="20">
        <f t="shared" si="80"/>
        <v>58.884038298575504</v>
      </c>
      <c r="AS144" s="20">
        <f t="shared" si="81"/>
        <v>14.861181277457344</v>
      </c>
      <c r="AT144" s="20">
        <f t="shared" si="82"/>
        <v>3.3732922148808822</v>
      </c>
      <c r="AU144" s="20">
        <f t="shared" si="83"/>
        <v>0.68824677204792417</v>
      </c>
    </row>
    <row r="145" spans="1:47" x14ac:dyDescent="0.2">
      <c r="A145" t="s">
        <v>21</v>
      </c>
      <c r="B145" s="4">
        <v>71801279</v>
      </c>
      <c r="C145" s="5">
        <v>89</v>
      </c>
      <c r="D145" s="19">
        <f t="shared" si="85"/>
        <v>0.98829470191944169</v>
      </c>
      <c r="E145" s="19">
        <f t="shared" si="85"/>
        <v>0.9734024259789904</v>
      </c>
      <c r="F145" s="19">
        <f t="shared" si="85"/>
        <v>0.94520070830044201</v>
      </c>
      <c r="G145" s="19">
        <f t="shared" si="85"/>
        <v>0.89736274816786421</v>
      </c>
      <c r="H145" s="19">
        <f t="shared" si="85"/>
        <v>0.82467605514777054</v>
      </c>
      <c r="I145" s="19">
        <f t="shared" si="85"/>
        <v>0.72574688224992645</v>
      </c>
      <c r="J145" s="19">
        <f t="shared" si="85"/>
        <v>0.60513708953597489</v>
      </c>
      <c r="K145" s="19">
        <f t="shared" si="85"/>
        <v>0.47342353569963491</v>
      </c>
      <c r="L145" s="19">
        <f t="shared" si="85"/>
        <v>0.34457825838967571</v>
      </c>
      <c r="M145" s="19">
        <f t="shared" si="85"/>
        <v>0.23167757463479821</v>
      </c>
      <c r="N145" s="19">
        <f t="shared" si="85"/>
        <v>0.14306119219550906</v>
      </c>
      <c r="O145" s="19">
        <f t="shared" si="85"/>
        <v>8.0756659233771066E-2</v>
      </c>
      <c r="P145" s="19">
        <f t="shared" si="85"/>
        <v>4.1518219688779112E-2</v>
      </c>
      <c r="Q145" s="19">
        <f t="shared" si="85"/>
        <v>1.9382787088818576E-2</v>
      </c>
      <c r="R145" s="19">
        <f t="shared" si="85"/>
        <v>8.1975359245961554E-3</v>
      </c>
      <c r="S145" s="19">
        <f t="shared" si="85"/>
        <v>3.1348422607054838E-3</v>
      </c>
      <c r="T145" s="19">
        <f t="shared" si="84"/>
        <v>1.0823004813932391E-3</v>
      </c>
      <c r="U145" s="19">
        <f t="shared" si="84"/>
        <v>3.3692926567685522E-4</v>
      </c>
      <c r="V145" s="19">
        <f t="shared" si="84"/>
        <v>9.4481124804368655E-5</v>
      </c>
      <c r="W145" s="19">
        <f t="shared" si="84"/>
        <v>2.3845190710192199E-5</v>
      </c>
      <c r="X145" s="19">
        <f t="shared" si="84"/>
        <v>5.4125439077346016E-6</v>
      </c>
      <c r="Y145" s="19">
        <f t="shared" si="84"/>
        <v>1.1043116444620082E-6</v>
      </c>
      <c r="Z145" s="20">
        <f t="shared" si="62"/>
        <v>70960823.626739666</v>
      </c>
      <c r="AA145" s="20">
        <f t="shared" si="63"/>
        <v>69891539.166994333</v>
      </c>
      <c r="AB145" s="20">
        <f t="shared" si="64"/>
        <v>67866619.76767765</v>
      </c>
      <c r="AC145" s="20">
        <f t="shared" si="65"/>
        <v>64431793.045407556</v>
      </c>
      <c r="AD145" s="20">
        <f t="shared" si="66"/>
        <v>59212795.520284459</v>
      </c>
      <c r="AE145" s="20">
        <f t="shared" si="67"/>
        <v>52109554.375807114</v>
      </c>
      <c r="AF145" s="20">
        <f t="shared" si="68"/>
        <v>43449616.999020517</v>
      </c>
      <c r="AG145" s="20">
        <f t="shared" si="69"/>
        <v>33992415.371935949</v>
      </c>
      <c r="AH145" s="20">
        <f t="shared" si="70"/>
        <v>24741159.667971198</v>
      </c>
      <c r="AI145" s="20">
        <f t="shared" si="71"/>
        <v>16634746.17439647</v>
      </c>
      <c r="AJ145" s="20">
        <f t="shared" si="72"/>
        <v>10271976.574902369</v>
      </c>
      <c r="AK145" s="20">
        <f t="shared" si="73"/>
        <v>5798431.4207519228</v>
      </c>
      <c r="AL145" s="20">
        <f t="shared" si="74"/>
        <v>2981061.2754573221</v>
      </c>
      <c r="AM145" s="20">
        <f t="shared" si="75"/>
        <v>1391708.9035618603</v>
      </c>
      <c r="AN145" s="20">
        <f t="shared" si="76"/>
        <v>588593.5640344515</v>
      </c>
      <c r="AO145" s="20">
        <f t="shared" si="77"/>
        <v>225085.68378190519</v>
      </c>
      <c r="AP145" s="20">
        <f t="shared" si="78"/>
        <v>77710.558826350272</v>
      </c>
      <c r="AQ145" s="20">
        <f t="shared" si="79"/>
        <v>24191.952208129005</v>
      </c>
      <c r="AR145" s="20">
        <f t="shared" si="80"/>
        <v>6783.865602312294</v>
      </c>
      <c r="AS145" s="20">
        <f t="shared" si="81"/>
        <v>1712.1151909907182</v>
      </c>
      <c r="AT145" s="20">
        <f t="shared" si="82"/>
        <v>388.62757521900238</v>
      </c>
      <c r="AU145" s="20">
        <f t="shared" si="83"/>
        <v>79.29098848696546</v>
      </c>
    </row>
    <row r="146" spans="1:47" x14ac:dyDescent="0.2">
      <c r="A146" t="s">
        <v>20</v>
      </c>
      <c r="B146" s="4">
        <v>85816199</v>
      </c>
      <c r="C146" s="5">
        <v>89</v>
      </c>
      <c r="D146" s="19">
        <f t="shared" si="85"/>
        <v>0.98829470191944169</v>
      </c>
      <c r="E146" s="19">
        <f t="shared" si="85"/>
        <v>0.9734024259789904</v>
      </c>
      <c r="F146" s="19">
        <f t="shared" si="85"/>
        <v>0.94520070830044201</v>
      </c>
      <c r="G146" s="19">
        <f t="shared" si="85"/>
        <v>0.89736274816786421</v>
      </c>
      <c r="H146" s="19">
        <f t="shared" si="85"/>
        <v>0.82467605514777054</v>
      </c>
      <c r="I146" s="19">
        <f t="shared" si="85"/>
        <v>0.72574688224992645</v>
      </c>
      <c r="J146" s="19">
        <f t="shared" si="85"/>
        <v>0.60513708953597489</v>
      </c>
      <c r="K146" s="19">
        <f t="shared" si="85"/>
        <v>0.47342353569963491</v>
      </c>
      <c r="L146" s="19">
        <f t="shared" si="85"/>
        <v>0.34457825838967571</v>
      </c>
      <c r="M146" s="19">
        <f t="shared" si="85"/>
        <v>0.23167757463479821</v>
      </c>
      <c r="N146" s="19">
        <f t="shared" si="85"/>
        <v>0.14306119219550906</v>
      </c>
      <c r="O146" s="19">
        <f t="shared" si="85"/>
        <v>8.0756659233771066E-2</v>
      </c>
      <c r="P146" s="19">
        <f t="shared" si="85"/>
        <v>4.1518219688779112E-2</v>
      </c>
      <c r="Q146" s="19">
        <f t="shared" si="85"/>
        <v>1.9382787088818576E-2</v>
      </c>
      <c r="R146" s="19">
        <f t="shared" si="85"/>
        <v>8.1975359245961554E-3</v>
      </c>
      <c r="S146" s="19">
        <f t="shared" si="85"/>
        <v>3.1348422607054838E-3</v>
      </c>
      <c r="T146" s="19">
        <f t="shared" si="84"/>
        <v>1.0823004813932391E-3</v>
      </c>
      <c r="U146" s="19">
        <f t="shared" si="84"/>
        <v>3.3692926567685522E-4</v>
      </c>
      <c r="V146" s="19">
        <f t="shared" si="84"/>
        <v>9.4481124804368655E-5</v>
      </c>
      <c r="W146" s="19">
        <f t="shared" si="84"/>
        <v>2.3845190710192199E-5</v>
      </c>
      <c r="X146" s="19">
        <f t="shared" si="84"/>
        <v>5.4125439077346016E-6</v>
      </c>
      <c r="Y146" s="19">
        <f t="shared" si="84"/>
        <v>1.1043116444620082E-6</v>
      </c>
      <c r="Z146" s="20">
        <f t="shared" si="62"/>
        <v>84811694.810564488</v>
      </c>
      <c r="AA146" s="20">
        <f t="shared" si="63"/>
        <v>83533696.294895813</v>
      </c>
      <c r="AB146" s="20">
        <f t="shared" si="64"/>
        <v>81113532.078451678</v>
      </c>
      <c r="AC146" s="20">
        <f t="shared" si="65"/>
        <v>77008260.171960324</v>
      </c>
      <c r="AD146" s="20">
        <f t="shared" si="66"/>
        <v>70770564.459096044</v>
      </c>
      <c r="AE146" s="20">
        <f t="shared" si="67"/>
        <v>62280838.87078926</v>
      </c>
      <c r="AF146" s="20">
        <f t="shared" si="68"/>
        <v>51930564.897900037</v>
      </c>
      <c r="AG146" s="20">
        <f t="shared" si="69"/>
        <v>40627408.350883476</v>
      </c>
      <c r="AH146" s="20">
        <f t="shared" si="70"/>
        <v>29570396.393041831</v>
      </c>
      <c r="AI146" s="20">
        <f t="shared" si="71"/>
        <v>19881688.848697197</v>
      </c>
      <c r="AJ146" s="20">
        <f t="shared" si="72"/>
        <v>12276967.738627052</v>
      </c>
      <c r="AK146" s="20">
        <f t="shared" si="73"/>
        <v>6930229.5393804852</v>
      </c>
      <c r="AL146" s="20">
        <f t="shared" si="74"/>
        <v>3562935.8029379863</v>
      </c>
      <c r="AM146" s="20">
        <f t="shared" si="75"/>
        <v>1663357.1139886857</v>
      </c>
      <c r="AN146" s="20">
        <f t="shared" si="76"/>
        <v>703481.37421479262</v>
      </c>
      <c r="AO146" s="20">
        <f t="shared" si="77"/>
        <v>269020.2472783117</v>
      </c>
      <c r="AP146" s="20">
        <f t="shared" si="78"/>
        <v>92878.913489038008</v>
      </c>
      <c r="AQ146" s="20">
        <f t="shared" si="79"/>
        <v>28913.988912248878</v>
      </c>
      <c r="AR146" s="20">
        <f t="shared" si="80"/>
        <v>8108.0110079555361</v>
      </c>
      <c r="AS146" s="20">
        <f t="shared" si="81"/>
        <v>2046.3036311788051</v>
      </c>
      <c r="AT146" s="20">
        <f t="shared" si="82"/>
        <v>464.48394508239022</v>
      </c>
      <c r="AU146" s="20">
        <f t="shared" si="83"/>
        <v>94.767827839168945</v>
      </c>
    </row>
    <row r="147" spans="1:47" x14ac:dyDescent="0.2">
      <c r="A147" t="s">
        <v>49</v>
      </c>
      <c r="B147" s="4">
        <v>9516871</v>
      </c>
      <c r="C147" s="5">
        <v>89</v>
      </c>
      <c r="D147" s="19">
        <f t="shared" si="85"/>
        <v>0.98829470191944169</v>
      </c>
      <c r="E147" s="19">
        <f t="shared" si="85"/>
        <v>0.9734024259789904</v>
      </c>
      <c r="F147" s="19">
        <f t="shared" si="85"/>
        <v>0.94520070830044201</v>
      </c>
      <c r="G147" s="19">
        <f t="shared" si="85"/>
        <v>0.89736274816786421</v>
      </c>
      <c r="H147" s="19">
        <f t="shared" si="85"/>
        <v>0.82467605514777054</v>
      </c>
      <c r="I147" s="19">
        <f t="shared" si="85"/>
        <v>0.72574688224992645</v>
      </c>
      <c r="J147" s="19">
        <f t="shared" si="85"/>
        <v>0.60513708953597489</v>
      </c>
      <c r="K147" s="19">
        <f t="shared" si="85"/>
        <v>0.47342353569963491</v>
      </c>
      <c r="L147" s="19">
        <f t="shared" si="85"/>
        <v>0.34457825838967571</v>
      </c>
      <c r="M147" s="19">
        <f t="shared" si="85"/>
        <v>0.23167757463479821</v>
      </c>
      <c r="N147" s="19">
        <f t="shared" si="85"/>
        <v>0.14306119219550906</v>
      </c>
      <c r="O147" s="19">
        <f t="shared" si="85"/>
        <v>8.0756659233771066E-2</v>
      </c>
      <c r="P147" s="19">
        <f t="shared" si="85"/>
        <v>4.1518219688779112E-2</v>
      </c>
      <c r="Q147" s="19">
        <f t="shared" si="85"/>
        <v>1.9382787088818576E-2</v>
      </c>
      <c r="R147" s="19">
        <f t="shared" si="85"/>
        <v>8.1975359245961554E-3</v>
      </c>
      <c r="S147" s="19">
        <f t="shared" si="85"/>
        <v>3.1348422607054838E-3</v>
      </c>
      <c r="T147" s="19">
        <f t="shared" si="84"/>
        <v>1.0823004813932391E-3</v>
      </c>
      <c r="U147" s="19">
        <f t="shared" si="84"/>
        <v>3.3692926567685522E-4</v>
      </c>
      <c r="V147" s="19">
        <f t="shared" si="84"/>
        <v>9.4481124804368655E-5</v>
      </c>
      <c r="W147" s="19">
        <f t="shared" si="84"/>
        <v>2.3845190710192199E-5</v>
      </c>
      <c r="X147" s="19">
        <f t="shared" si="84"/>
        <v>5.4125439077346016E-6</v>
      </c>
      <c r="Y147" s="19">
        <f t="shared" si="84"/>
        <v>1.1043116444620082E-6</v>
      </c>
      <c r="Z147" s="20">
        <f t="shared" si="62"/>
        <v>9405473.1881507784</v>
      </c>
      <c r="AA147" s="20">
        <f t="shared" si="63"/>
        <v>9263745.3191291001</v>
      </c>
      <c r="AB147" s="20">
        <f t="shared" si="64"/>
        <v>8995353.2100039367</v>
      </c>
      <c r="AC147" s="20">
        <f t="shared" si="65"/>
        <v>8540085.5145190507</v>
      </c>
      <c r="AD147" s="20">
        <f t="shared" si="66"/>
        <v>7848335.633630218</v>
      </c>
      <c r="AE147" s="20">
        <f t="shared" si="67"/>
        <v>6906839.4570247401</v>
      </c>
      <c r="AF147" s="20">
        <f t="shared" si="68"/>
        <v>5759011.6184293227</v>
      </c>
      <c r="AG147" s="20">
        <f t="shared" si="69"/>
        <v>4505510.7176173199</v>
      </c>
      <c r="AH147" s="20">
        <f t="shared" si="70"/>
        <v>3279306.8344992115</v>
      </c>
      <c r="AI147" s="20">
        <f t="shared" si="71"/>
        <v>2204845.5913922465</v>
      </c>
      <c r="AJ147" s="20">
        <f t="shared" si="72"/>
        <v>1361494.9112308666</v>
      </c>
      <c r="AK147" s="20">
        <f t="shared" si="73"/>
        <v>768550.70831875806</v>
      </c>
      <c r="AL147" s="20">
        <f t="shared" si="74"/>
        <v>395123.54092777096</v>
      </c>
      <c r="AM147" s="20">
        <f t="shared" si="75"/>
        <v>184463.48434475192</v>
      </c>
      <c r="AN147" s="20">
        <f t="shared" si="76"/>
        <v>78014.891912247345</v>
      </c>
      <c r="AO147" s="20">
        <f t="shared" si="77"/>
        <v>29833.889400482458</v>
      </c>
      <c r="AP147" s="20">
        <f t="shared" si="78"/>
        <v>10300.114064657357</v>
      </c>
      <c r="AQ147" s="20">
        <f t="shared" si="79"/>
        <v>3206.5123575713587</v>
      </c>
      <c r="AR147" s="20">
        <f t="shared" si="80"/>
        <v>899.16467669807673</v>
      </c>
      <c r="AS147" s="20">
        <f t="shared" si="81"/>
        <v>226.93160395929755</v>
      </c>
      <c r="AT147" s="20">
        <f t="shared" si="82"/>
        <v>51.510482151746103</v>
      </c>
      <c r="AU147" s="20">
        <f t="shared" si="83"/>
        <v>10.509591464142797</v>
      </c>
    </row>
    <row r="148" spans="1:47" x14ac:dyDescent="0.2">
      <c r="A148" t="s">
        <v>58</v>
      </c>
      <c r="B148" s="4">
        <v>3423108</v>
      </c>
      <c r="C148" s="5">
        <v>89</v>
      </c>
      <c r="D148" s="19">
        <f t="shared" si="85"/>
        <v>0.98829470191944169</v>
      </c>
      <c r="E148" s="19">
        <f t="shared" si="85"/>
        <v>0.9734024259789904</v>
      </c>
      <c r="F148" s="19">
        <f t="shared" si="85"/>
        <v>0.94520070830044201</v>
      </c>
      <c r="G148" s="19">
        <f t="shared" si="85"/>
        <v>0.89736274816786421</v>
      </c>
      <c r="H148" s="19">
        <f t="shared" si="85"/>
        <v>0.82467605514777054</v>
      </c>
      <c r="I148" s="19">
        <f t="shared" si="85"/>
        <v>0.72574688224992645</v>
      </c>
      <c r="J148" s="19">
        <f t="shared" si="85"/>
        <v>0.60513708953597489</v>
      </c>
      <c r="K148" s="19">
        <f t="shared" si="85"/>
        <v>0.47342353569963491</v>
      </c>
      <c r="L148" s="19">
        <f t="shared" si="85"/>
        <v>0.34457825838967571</v>
      </c>
      <c r="M148" s="19">
        <f t="shared" si="85"/>
        <v>0.23167757463479821</v>
      </c>
      <c r="N148" s="19">
        <f t="shared" si="85"/>
        <v>0.14306119219550906</v>
      </c>
      <c r="O148" s="19">
        <f t="shared" si="85"/>
        <v>8.0756659233771066E-2</v>
      </c>
      <c r="P148" s="19">
        <f t="shared" si="85"/>
        <v>4.1518219688779112E-2</v>
      </c>
      <c r="Q148" s="19">
        <f t="shared" si="85"/>
        <v>1.9382787088818576E-2</v>
      </c>
      <c r="R148" s="19">
        <f t="shared" si="85"/>
        <v>8.1975359245961554E-3</v>
      </c>
      <c r="S148" s="19">
        <f t="shared" si="85"/>
        <v>3.1348422607054838E-3</v>
      </c>
      <c r="T148" s="19">
        <f t="shared" si="84"/>
        <v>1.0823004813932391E-3</v>
      </c>
      <c r="U148" s="19">
        <f t="shared" si="84"/>
        <v>3.3692926567685522E-4</v>
      </c>
      <c r="V148" s="19">
        <f t="shared" si="84"/>
        <v>9.4481124804368655E-5</v>
      </c>
      <c r="W148" s="19">
        <f t="shared" si="84"/>
        <v>2.3845190710192199E-5</v>
      </c>
      <c r="X148" s="19">
        <f t="shared" si="84"/>
        <v>5.4125439077346016E-6</v>
      </c>
      <c r="Y148" s="19">
        <f t="shared" si="84"/>
        <v>1.1043116444620082E-6</v>
      </c>
      <c r="Z148" s="20">
        <f t="shared" si="62"/>
        <v>3383039.5004980564</v>
      </c>
      <c r="AA148" s="20">
        <f t="shared" si="63"/>
        <v>3332061.6315880897</v>
      </c>
      <c r="AB148" s="20">
        <f t="shared" si="64"/>
        <v>3235524.1061889096</v>
      </c>
      <c r="AC148" s="20">
        <f t="shared" si="65"/>
        <v>3071769.6021554014</v>
      </c>
      <c r="AD148" s="20">
        <f t="shared" si="66"/>
        <v>2822955.2017847747</v>
      </c>
      <c r="AE148" s="20">
        <f t="shared" si="67"/>
        <v>2484309.9586047814</v>
      </c>
      <c r="AF148" s="20">
        <f t="shared" si="68"/>
        <v>2071449.612287312</v>
      </c>
      <c r="AG148" s="20">
        <f t="shared" si="69"/>
        <v>1620579.8924417058</v>
      </c>
      <c r="AH148" s="20">
        <f t="shared" si="70"/>
        <v>1179528.592919766</v>
      </c>
      <c r="AI148" s="20">
        <f t="shared" si="71"/>
        <v>793057.35915297479</v>
      </c>
      <c r="AJ148" s="20">
        <f t="shared" si="72"/>
        <v>489713.91149398463</v>
      </c>
      <c r="AK148" s="20">
        <f t="shared" si="73"/>
        <v>276438.76627639559</v>
      </c>
      <c r="AL148" s="20">
        <f t="shared" si="74"/>
        <v>142121.3499624173</v>
      </c>
      <c r="AM148" s="20">
        <f t="shared" si="75"/>
        <v>66349.37354603158</v>
      </c>
      <c r="AN148" s="20">
        <f t="shared" si="76"/>
        <v>28061.050803772498</v>
      </c>
      <c r="AO148" s="20">
        <f t="shared" si="77"/>
        <v>10730.903621359028</v>
      </c>
      <c r="AP148" s="20">
        <f t="shared" si="78"/>
        <v>3704.8314362610477</v>
      </c>
      <c r="AQ148" s="20">
        <f t="shared" si="79"/>
        <v>1153.3452647725685</v>
      </c>
      <c r="AR148" s="20">
        <f t="shared" si="80"/>
        <v>323.41909416683279</v>
      </c>
      <c r="AS148" s="20">
        <f t="shared" si="81"/>
        <v>81.6246630815846</v>
      </c>
      <c r="AT148" s="20">
        <f t="shared" si="82"/>
        <v>18.527722350917578</v>
      </c>
      <c r="AU148" s="20">
        <f t="shared" si="83"/>
        <v>3.7801780246510561</v>
      </c>
    </row>
    <row r="149" spans="1:47" x14ac:dyDescent="0.2">
      <c r="A149" t="s">
        <v>76</v>
      </c>
      <c r="B149" s="4">
        <v>64069</v>
      </c>
      <c r="C149" s="5">
        <v>90</v>
      </c>
      <c r="D149" s="19">
        <f t="shared" si="85"/>
        <v>0.99018467137135469</v>
      </c>
      <c r="E149" s="19">
        <f t="shared" si="85"/>
        <v>0.97724986805182079</v>
      </c>
      <c r="F149" s="19">
        <f t="shared" si="85"/>
        <v>0.9522096477271853</v>
      </c>
      <c r="G149" s="19">
        <f t="shared" si="85"/>
        <v>0.90878878027413212</v>
      </c>
      <c r="H149" s="19">
        <f t="shared" si="85"/>
        <v>0.84134474606854304</v>
      </c>
      <c r="I149" s="19">
        <f t="shared" si="85"/>
        <v>0.74750746245307709</v>
      </c>
      <c r="J149" s="19">
        <f t="shared" si="85"/>
        <v>0.63055865981823644</v>
      </c>
      <c r="K149" s="19">
        <f t="shared" si="85"/>
        <v>0.5</v>
      </c>
      <c r="L149" s="19">
        <f t="shared" si="85"/>
        <v>0.36944134018176356</v>
      </c>
      <c r="M149" s="19">
        <f t="shared" si="85"/>
        <v>0.25249253754692291</v>
      </c>
      <c r="N149" s="19">
        <f t="shared" si="85"/>
        <v>0.15865525393145696</v>
      </c>
      <c r="O149" s="19">
        <f t="shared" si="85"/>
        <v>9.1211219725867876E-2</v>
      </c>
      <c r="P149" s="19">
        <f t="shared" si="85"/>
        <v>4.7790352272814696E-2</v>
      </c>
      <c r="Q149" s="19">
        <f t="shared" si="85"/>
        <v>2.2750131948179209E-2</v>
      </c>
      <c r="R149" s="19">
        <f t="shared" si="85"/>
        <v>9.8153286286453145E-3</v>
      </c>
      <c r="S149" s="19">
        <f t="shared" si="85"/>
        <v>3.8303805675897751E-3</v>
      </c>
      <c r="T149" s="19">
        <f t="shared" si="84"/>
        <v>1.3498980316301035E-3</v>
      </c>
      <c r="U149" s="19">
        <f t="shared" si="84"/>
        <v>4.290603331967846E-4</v>
      </c>
      <c r="V149" s="19">
        <f t="shared" si="84"/>
        <v>1.2286638996517052E-4</v>
      </c>
      <c r="W149" s="19">
        <f t="shared" si="84"/>
        <v>3.1671241833119979E-5</v>
      </c>
      <c r="X149" s="19">
        <f t="shared" si="84"/>
        <v>7.3434238369030069E-6</v>
      </c>
      <c r="Y149" s="19">
        <f t="shared" si="84"/>
        <v>1.5306267365788884E-6</v>
      </c>
      <c r="Z149" s="20">
        <f t="shared" si="62"/>
        <v>63440.141710091324</v>
      </c>
      <c r="AA149" s="20">
        <f t="shared" si="63"/>
        <v>62611.421796212104</v>
      </c>
      <c r="AB149" s="20">
        <f t="shared" si="64"/>
        <v>61007.119920233032</v>
      </c>
      <c r="AC149" s="20">
        <f t="shared" si="65"/>
        <v>58225.188363383371</v>
      </c>
      <c r="AD149" s="20">
        <f t="shared" si="66"/>
        <v>53904.116535865483</v>
      </c>
      <c r="AE149" s="20">
        <f t="shared" si="67"/>
        <v>47892.055611906195</v>
      </c>
      <c r="AF149" s="20">
        <f t="shared" si="68"/>
        <v>40399.262775894589</v>
      </c>
      <c r="AG149" s="20">
        <f t="shared" si="69"/>
        <v>32034.5</v>
      </c>
      <c r="AH149" s="20">
        <f t="shared" si="70"/>
        <v>23669.737224105411</v>
      </c>
      <c r="AI149" s="20">
        <f t="shared" si="71"/>
        <v>16176.944388093803</v>
      </c>
      <c r="AJ149" s="20">
        <f t="shared" si="72"/>
        <v>10164.883464134517</v>
      </c>
      <c r="AK149" s="20">
        <f t="shared" si="73"/>
        <v>5843.8116366166287</v>
      </c>
      <c r="AL149" s="20">
        <f t="shared" si="74"/>
        <v>3061.8800797669646</v>
      </c>
      <c r="AM149" s="20">
        <f t="shared" si="75"/>
        <v>1457.5782037878937</v>
      </c>
      <c r="AN149" s="20">
        <f t="shared" si="76"/>
        <v>628.85828990867662</v>
      </c>
      <c r="AO149" s="20">
        <f t="shared" si="77"/>
        <v>245.40865258490931</v>
      </c>
      <c r="AP149" s="20">
        <f t="shared" si="78"/>
        <v>86.486616988509098</v>
      </c>
      <c r="AQ149" s="20">
        <f t="shared" si="79"/>
        <v>27.489466487584792</v>
      </c>
      <c r="AR149" s="20">
        <f t="shared" si="80"/>
        <v>7.8719267386785097</v>
      </c>
      <c r="AS149" s="20">
        <f t="shared" si="81"/>
        <v>2.0291447930061639</v>
      </c>
      <c r="AT149" s="20">
        <f t="shared" si="82"/>
        <v>0.47048582180653875</v>
      </c>
      <c r="AU149" s="20">
        <f t="shared" si="83"/>
        <v>9.8065724385872799E-2</v>
      </c>
    </row>
    <row r="150" spans="1:47" x14ac:dyDescent="0.2">
      <c r="A150" t="s">
        <v>37</v>
      </c>
      <c r="B150" s="4">
        <v>19892812</v>
      </c>
      <c r="C150" s="5">
        <v>90</v>
      </c>
      <c r="D150" s="19">
        <f t="shared" si="85"/>
        <v>0.99018467137135469</v>
      </c>
      <c r="E150" s="19">
        <f t="shared" si="85"/>
        <v>0.97724986805182079</v>
      </c>
      <c r="F150" s="19">
        <f t="shared" si="85"/>
        <v>0.9522096477271853</v>
      </c>
      <c r="G150" s="19">
        <f t="shared" si="85"/>
        <v>0.90878878027413212</v>
      </c>
      <c r="H150" s="19">
        <f t="shared" si="85"/>
        <v>0.84134474606854304</v>
      </c>
      <c r="I150" s="19">
        <f t="shared" si="85"/>
        <v>0.74750746245307709</v>
      </c>
      <c r="J150" s="19">
        <f t="shared" si="85"/>
        <v>0.63055865981823644</v>
      </c>
      <c r="K150" s="19">
        <f t="shared" si="85"/>
        <v>0.5</v>
      </c>
      <c r="L150" s="19">
        <f t="shared" si="85"/>
        <v>0.36944134018176356</v>
      </c>
      <c r="M150" s="19">
        <f t="shared" si="85"/>
        <v>0.25249253754692291</v>
      </c>
      <c r="N150" s="19">
        <f t="shared" si="85"/>
        <v>0.15865525393145696</v>
      </c>
      <c r="O150" s="19">
        <f t="shared" si="85"/>
        <v>9.1211219725867876E-2</v>
      </c>
      <c r="P150" s="19">
        <f t="shared" si="85"/>
        <v>4.7790352272814696E-2</v>
      </c>
      <c r="Q150" s="19">
        <f t="shared" si="85"/>
        <v>2.2750131948179209E-2</v>
      </c>
      <c r="R150" s="19">
        <f t="shared" si="85"/>
        <v>9.8153286286453145E-3</v>
      </c>
      <c r="S150" s="19">
        <f t="shared" si="85"/>
        <v>3.8303805675897751E-3</v>
      </c>
      <c r="T150" s="19">
        <f t="shared" si="84"/>
        <v>1.3498980316301035E-3</v>
      </c>
      <c r="U150" s="19">
        <f t="shared" si="84"/>
        <v>4.290603331967846E-4</v>
      </c>
      <c r="V150" s="19">
        <f t="shared" si="84"/>
        <v>1.2286638996517052E-4</v>
      </c>
      <c r="W150" s="19">
        <f t="shared" si="84"/>
        <v>3.1671241833119979E-5</v>
      </c>
      <c r="X150" s="19">
        <f t="shared" si="84"/>
        <v>7.3434238369030069E-6</v>
      </c>
      <c r="Y150" s="19">
        <f t="shared" si="84"/>
        <v>1.5306267365788884E-6</v>
      </c>
      <c r="Z150" s="20">
        <f t="shared" si="62"/>
        <v>19697557.512872141</v>
      </c>
      <c r="AA150" s="20">
        <f t="shared" si="63"/>
        <v>19440247.902179677</v>
      </c>
      <c r="AB150" s="20">
        <f t="shared" si="64"/>
        <v>18942127.506823126</v>
      </c>
      <c r="AC150" s="20">
        <f t="shared" si="65"/>
        <v>18078364.35370262</v>
      </c>
      <c r="AD150" s="20">
        <f t="shared" si="66"/>
        <v>16736712.860729266</v>
      </c>
      <c r="AE150" s="20">
        <f t="shared" si="67"/>
        <v>14870025.419176122</v>
      </c>
      <c r="AF150" s="20">
        <f t="shared" si="68"/>
        <v>12543584.874736132</v>
      </c>
      <c r="AG150" s="20">
        <f t="shared" si="69"/>
        <v>9946406</v>
      </c>
      <c r="AH150" s="20">
        <f t="shared" si="70"/>
        <v>7349227.1252638679</v>
      </c>
      <c r="AI150" s="20">
        <f t="shared" si="71"/>
        <v>5022786.5808238788</v>
      </c>
      <c r="AJ150" s="20">
        <f t="shared" si="72"/>
        <v>3156099.139270734</v>
      </c>
      <c r="AK150" s="20">
        <f t="shared" si="73"/>
        <v>1814447.6462973813</v>
      </c>
      <c r="AL150" s="20">
        <f t="shared" si="74"/>
        <v>950684.4931768754</v>
      </c>
      <c r="AM150" s="20">
        <f t="shared" si="75"/>
        <v>452564.09782032273</v>
      </c>
      <c r="AN150" s="20">
        <f t="shared" si="76"/>
        <v>195254.48712785906</v>
      </c>
      <c r="AO150" s="20">
        <f t="shared" si="77"/>
        <v>76197.040519516682</v>
      </c>
      <c r="AP150" s="20">
        <f t="shared" si="78"/>
        <v>26853.267762387703</v>
      </c>
      <c r="AQ150" s="20">
        <f t="shared" si="79"/>
        <v>8535.2165449409949</v>
      </c>
      <c r="AR150" s="20">
        <f t="shared" si="80"/>
        <v>2444.1579966958238</v>
      </c>
      <c r="AS150" s="20">
        <f t="shared" si="81"/>
        <v>630.03005959279108</v>
      </c>
      <c r="AT150" s="20">
        <f t="shared" si="82"/>
        <v>146.08134982383018</v>
      </c>
      <c r="AU150" s="20">
        <f t="shared" si="83"/>
        <v>30.448469912937348</v>
      </c>
    </row>
    <row r="151" spans="1:47" x14ac:dyDescent="0.2">
      <c r="A151" t="s">
        <v>55</v>
      </c>
      <c r="B151" s="4">
        <v>2777970</v>
      </c>
      <c r="C151" s="5">
        <v>91</v>
      </c>
      <c r="D151" s="19">
        <f t="shared" si="85"/>
        <v>0.99180246407540384</v>
      </c>
      <c r="E151" s="19">
        <f t="shared" si="85"/>
        <v>0.98061721291118142</v>
      </c>
      <c r="F151" s="19">
        <f t="shared" si="85"/>
        <v>0.95848178031122089</v>
      </c>
      <c r="G151" s="19">
        <f t="shared" si="85"/>
        <v>0.91924334076622893</v>
      </c>
      <c r="H151" s="19">
        <f t="shared" si="85"/>
        <v>0.85693880780449094</v>
      </c>
      <c r="I151" s="19">
        <f t="shared" si="85"/>
        <v>0.76832242536520179</v>
      </c>
      <c r="J151" s="19">
        <f t="shared" si="85"/>
        <v>0.65542174161032429</v>
      </c>
      <c r="K151" s="19">
        <f t="shared" si="85"/>
        <v>0.52657646430036509</v>
      </c>
      <c r="L151" s="19">
        <f t="shared" si="85"/>
        <v>0.39486291046402511</v>
      </c>
      <c r="M151" s="19">
        <f t="shared" si="85"/>
        <v>0.27425311775007355</v>
      </c>
      <c r="N151" s="19">
        <f t="shared" si="85"/>
        <v>0.17532394485222946</v>
      </c>
      <c r="O151" s="19">
        <f t="shared" si="85"/>
        <v>0.10263725183213579</v>
      </c>
      <c r="P151" s="19">
        <f t="shared" si="85"/>
        <v>5.4799291699557995E-2</v>
      </c>
      <c r="Q151" s="19">
        <f t="shared" si="85"/>
        <v>2.6597574021009596E-2</v>
      </c>
      <c r="R151" s="19">
        <f t="shared" si="85"/>
        <v>1.1705298080558313E-2</v>
      </c>
      <c r="S151" s="19">
        <f t="shared" si="85"/>
        <v>4.661188023718732E-3</v>
      </c>
      <c r="T151" s="19">
        <f t="shared" si="84"/>
        <v>1.6767182274731729E-3</v>
      </c>
      <c r="U151" s="19">
        <f t="shared" si="84"/>
        <v>5.4410865246712348E-4</v>
      </c>
      <c r="V151" s="19">
        <f t="shared" si="84"/>
        <v>1.5910859015755285E-4</v>
      </c>
      <c r="W151" s="19">
        <f t="shared" si="84"/>
        <v>4.1887966890086226E-5</v>
      </c>
      <c r="X151" s="19">
        <f t="shared" si="84"/>
        <v>9.9207638855070002E-6</v>
      </c>
      <c r="Y151" s="19">
        <f t="shared" si="84"/>
        <v>2.1124547024964357E-6</v>
      </c>
      <c r="Z151" s="20">
        <f t="shared" si="62"/>
        <v>2755197.4911275497</v>
      </c>
      <c r="AA151" s="20">
        <f t="shared" si="63"/>
        <v>2724125.1989508746</v>
      </c>
      <c r="AB151" s="20">
        <f t="shared" si="64"/>
        <v>2662633.6312511624</v>
      </c>
      <c r="AC151" s="20">
        <f t="shared" si="65"/>
        <v>2553630.4233483612</v>
      </c>
      <c r="AD151" s="20">
        <f t="shared" si="66"/>
        <v>2380550.2999166418</v>
      </c>
      <c r="AE151" s="20">
        <f t="shared" si="67"/>
        <v>2134376.6479917695</v>
      </c>
      <c r="AF151" s="20">
        <f t="shared" si="68"/>
        <v>1820741.9355412326</v>
      </c>
      <c r="AG151" s="20">
        <f t="shared" si="69"/>
        <v>1462813.6205324852</v>
      </c>
      <c r="AH151" s="20">
        <f t="shared" si="70"/>
        <v>1096917.3193817479</v>
      </c>
      <c r="AI151" s="20">
        <f t="shared" si="71"/>
        <v>761866.93351617176</v>
      </c>
      <c r="AJ151" s="20">
        <f t="shared" si="72"/>
        <v>487044.65908114787</v>
      </c>
      <c r="AK151" s="20">
        <f t="shared" si="73"/>
        <v>285123.20647211827</v>
      </c>
      <c r="AL151" s="20">
        <f t="shared" si="74"/>
        <v>152230.78836262113</v>
      </c>
      <c r="AM151" s="20">
        <f t="shared" si="75"/>
        <v>73887.262703144021</v>
      </c>
      <c r="AN151" s="20">
        <f t="shared" si="76"/>
        <v>32516.966908848575</v>
      </c>
      <c r="AO151" s="20">
        <f t="shared" si="77"/>
        <v>12948.640494249927</v>
      </c>
      <c r="AP151" s="20">
        <f t="shared" si="78"/>
        <v>4657.8729343736504</v>
      </c>
      <c r="AQ151" s="20">
        <f t="shared" si="79"/>
        <v>1511.5175132940949</v>
      </c>
      <c r="AR151" s="20">
        <f t="shared" si="80"/>
        <v>441.9988901999771</v>
      </c>
      <c r="AS151" s="20">
        <f t="shared" si="81"/>
        <v>116.36351538165283</v>
      </c>
      <c r="AT151" s="20">
        <f t="shared" si="82"/>
        <v>27.55958445102188</v>
      </c>
      <c r="AU151" s="20">
        <f t="shared" si="83"/>
        <v>5.868335789894024</v>
      </c>
    </row>
    <row r="152" spans="1:47" x14ac:dyDescent="0.2">
      <c r="A152" t="s">
        <v>75</v>
      </c>
      <c r="B152" s="4">
        <v>56643</v>
      </c>
      <c r="C152" s="5">
        <v>91</v>
      </c>
      <c r="D152" s="19">
        <f t="shared" si="85"/>
        <v>0.99180246407540384</v>
      </c>
      <c r="E152" s="19">
        <f t="shared" si="85"/>
        <v>0.98061721291118142</v>
      </c>
      <c r="F152" s="19">
        <f t="shared" si="85"/>
        <v>0.95848178031122089</v>
      </c>
      <c r="G152" s="19">
        <f t="shared" si="85"/>
        <v>0.91924334076622893</v>
      </c>
      <c r="H152" s="19">
        <f t="shared" si="85"/>
        <v>0.85693880780449094</v>
      </c>
      <c r="I152" s="19">
        <f t="shared" si="85"/>
        <v>0.76832242536520179</v>
      </c>
      <c r="J152" s="19">
        <f t="shared" si="85"/>
        <v>0.65542174161032429</v>
      </c>
      <c r="K152" s="19">
        <f t="shared" si="85"/>
        <v>0.52657646430036509</v>
      </c>
      <c r="L152" s="19">
        <f t="shared" si="85"/>
        <v>0.39486291046402511</v>
      </c>
      <c r="M152" s="19">
        <f t="shared" si="85"/>
        <v>0.27425311775007355</v>
      </c>
      <c r="N152" s="19">
        <f t="shared" si="85"/>
        <v>0.17532394485222946</v>
      </c>
      <c r="O152" s="19">
        <f t="shared" si="85"/>
        <v>0.10263725183213579</v>
      </c>
      <c r="P152" s="19">
        <f t="shared" si="85"/>
        <v>5.4799291699557995E-2</v>
      </c>
      <c r="Q152" s="19">
        <f t="shared" si="85"/>
        <v>2.6597574021009596E-2</v>
      </c>
      <c r="R152" s="19">
        <f t="shared" si="85"/>
        <v>1.1705298080558313E-2</v>
      </c>
      <c r="S152" s="19">
        <f t="shared" si="85"/>
        <v>4.661188023718732E-3</v>
      </c>
      <c r="T152" s="19">
        <f t="shared" si="84"/>
        <v>1.6767182274731729E-3</v>
      </c>
      <c r="U152" s="19">
        <f t="shared" si="84"/>
        <v>5.4410865246712348E-4</v>
      </c>
      <c r="V152" s="19">
        <f t="shared" si="84"/>
        <v>1.5910859015755285E-4</v>
      </c>
      <c r="W152" s="19">
        <f t="shared" si="84"/>
        <v>4.1887966890086226E-5</v>
      </c>
      <c r="X152" s="19">
        <f t="shared" si="84"/>
        <v>9.9207638855070002E-6</v>
      </c>
      <c r="Y152" s="19">
        <f t="shared" si="84"/>
        <v>2.1124547024964357E-6</v>
      </c>
      <c r="Z152" s="20">
        <f t="shared" si="62"/>
        <v>56178.666972623098</v>
      </c>
      <c r="AA152" s="20">
        <f t="shared" si="63"/>
        <v>55545.100790928052</v>
      </c>
      <c r="AB152" s="20">
        <f t="shared" si="64"/>
        <v>54291.283482168488</v>
      </c>
      <c r="AC152" s="20">
        <f t="shared" si="65"/>
        <v>52068.700551021502</v>
      </c>
      <c r="AD152" s="20">
        <f t="shared" si="66"/>
        <v>48539.584890469778</v>
      </c>
      <c r="AE152" s="20">
        <f t="shared" si="67"/>
        <v>43520.087139961128</v>
      </c>
      <c r="AF152" s="20">
        <f t="shared" si="68"/>
        <v>37125.053710033601</v>
      </c>
      <c r="AG152" s="20">
        <f t="shared" si="69"/>
        <v>29826.87066736558</v>
      </c>
      <c r="AH152" s="20">
        <f t="shared" si="70"/>
        <v>22366.219837413773</v>
      </c>
      <c r="AI152" s="20">
        <f t="shared" si="71"/>
        <v>15534.519348717417</v>
      </c>
      <c r="AJ152" s="20">
        <f t="shared" si="72"/>
        <v>9930.8742082648332</v>
      </c>
      <c r="AK152" s="20">
        <f t="shared" si="73"/>
        <v>5813.6818555276677</v>
      </c>
      <c r="AL152" s="20">
        <f t="shared" si="74"/>
        <v>3103.9962797380635</v>
      </c>
      <c r="AM152" s="20">
        <f t="shared" si="75"/>
        <v>1506.5663852720465</v>
      </c>
      <c r="AN152" s="20">
        <f t="shared" si="76"/>
        <v>663.0231991770645</v>
      </c>
      <c r="AO152" s="20">
        <f t="shared" si="77"/>
        <v>264.02367322750013</v>
      </c>
      <c r="AP152" s="20">
        <f t="shared" si="78"/>
        <v>94.974350558762936</v>
      </c>
      <c r="AQ152" s="20">
        <f t="shared" si="79"/>
        <v>30.819946401695276</v>
      </c>
      <c r="AR152" s="20">
        <f t="shared" si="80"/>
        <v>9.0123878722942656</v>
      </c>
      <c r="AS152" s="20">
        <f t="shared" si="81"/>
        <v>2.372660108555154</v>
      </c>
      <c r="AT152" s="20">
        <f t="shared" si="82"/>
        <v>0.56194182876677301</v>
      </c>
      <c r="AU152" s="20">
        <f t="shared" si="83"/>
        <v>0.11965577171350561</v>
      </c>
    </row>
    <row r="153" spans="1:47" x14ac:dyDescent="0.2">
      <c r="A153" t="s">
        <v>23</v>
      </c>
      <c r="B153" s="4">
        <v>34308525</v>
      </c>
      <c r="C153" s="5">
        <v>91</v>
      </c>
      <c r="D153" s="19">
        <f t="shared" si="85"/>
        <v>0.99180246407540384</v>
      </c>
      <c r="E153" s="19">
        <f t="shared" si="85"/>
        <v>0.98061721291118142</v>
      </c>
      <c r="F153" s="19">
        <f t="shared" si="85"/>
        <v>0.95848178031122089</v>
      </c>
      <c r="G153" s="19">
        <f t="shared" si="85"/>
        <v>0.91924334076622893</v>
      </c>
      <c r="H153" s="19">
        <f t="shared" si="85"/>
        <v>0.85693880780449094</v>
      </c>
      <c r="I153" s="19">
        <f t="shared" si="85"/>
        <v>0.76832242536520179</v>
      </c>
      <c r="J153" s="19">
        <f t="shared" si="85"/>
        <v>0.65542174161032429</v>
      </c>
      <c r="K153" s="19">
        <f t="shared" si="85"/>
        <v>0.52657646430036509</v>
      </c>
      <c r="L153" s="19">
        <f t="shared" si="85"/>
        <v>0.39486291046402511</v>
      </c>
      <c r="M153" s="19">
        <f t="shared" si="85"/>
        <v>0.27425311775007355</v>
      </c>
      <c r="N153" s="19">
        <f t="shared" si="85"/>
        <v>0.17532394485222946</v>
      </c>
      <c r="O153" s="19">
        <f t="shared" si="85"/>
        <v>0.10263725183213579</v>
      </c>
      <c r="P153" s="19">
        <f t="shared" si="85"/>
        <v>5.4799291699557995E-2</v>
      </c>
      <c r="Q153" s="19">
        <f t="shared" si="85"/>
        <v>2.6597574021009596E-2</v>
      </c>
      <c r="R153" s="19">
        <f t="shared" si="85"/>
        <v>1.1705298080558313E-2</v>
      </c>
      <c r="S153" s="19">
        <f t="shared" si="85"/>
        <v>4.661188023718732E-3</v>
      </c>
      <c r="T153" s="19">
        <f t="shared" si="84"/>
        <v>1.6767182274731729E-3</v>
      </c>
      <c r="U153" s="19">
        <f t="shared" si="84"/>
        <v>5.4410865246712348E-4</v>
      </c>
      <c r="V153" s="19">
        <f t="shared" si="84"/>
        <v>1.5910859015755285E-4</v>
      </c>
      <c r="W153" s="19">
        <f t="shared" si="84"/>
        <v>4.1887966890086226E-5</v>
      </c>
      <c r="X153" s="19">
        <f t="shared" si="84"/>
        <v>9.9207638855070002E-6</v>
      </c>
      <c r="Y153" s="19">
        <f t="shared" si="84"/>
        <v>2.1124547024964357E-6</v>
      </c>
      <c r="Z153" s="20">
        <f t="shared" si="62"/>
        <v>34027279.633792594</v>
      </c>
      <c r="AA153" s="20">
        <f t="shared" si="63"/>
        <v>33643530.164593592</v>
      </c>
      <c r="AB153" s="20">
        <f t="shared" si="64"/>
        <v>32884096.121852029</v>
      </c>
      <c r="AC153" s="20">
        <f t="shared" si="65"/>
        <v>31537883.137761686</v>
      </c>
      <c r="AD153" s="20">
        <f t="shared" si="66"/>
        <v>29400306.511030573</v>
      </c>
      <c r="AE153" s="20">
        <f t="shared" si="67"/>
        <v>26360009.138702661</v>
      </c>
      <c r="AF153" s="20">
        <f t="shared" si="68"/>
        <v>22486553.207581352</v>
      </c>
      <c r="AG153" s="20">
        <f t="shared" si="69"/>
        <v>18066061.789860684</v>
      </c>
      <c r="AH153" s="20">
        <f t="shared" si="70"/>
        <v>13547164.035227766</v>
      </c>
      <c r="AI153" s="20">
        <f t="shared" si="71"/>
        <v>9409219.9466563426</v>
      </c>
      <c r="AJ153" s="20">
        <f t="shared" si="72"/>
        <v>6015105.9450613363</v>
      </c>
      <c r="AK153" s="20">
        <f t="shared" si="73"/>
        <v>3521332.7204141268</v>
      </c>
      <c r="AL153" s="20">
        <f t="shared" si="74"/>
        <v>1880082.8692565779</v>
      </c>
      <c r="AM153" s="20">
        <f t="shared" si="75"/>
        <v>912523.53323915822</v>
      </c>
      <c r="AN153" s="20">
        <f t="shared" si="76"/>
        <v>401591.51182928687</v>
      </c>
      <c r="AO153" s="20">
        <f t="shared" si="77"/>
        <v>159918.48584145471</v>
      </c>
      <c r="AP153" s="20">
        <f t="shared" si="78"/>
        <v>57525.729225219038</v>
      </c>
      <c r="AQ153" s="20">
        <f t="shared" si="79"/>
        <v>18667.565305884618</v>
      </c>
      <c r="AR153" s="20">
        <f t="shared" si="80"/>
        <v>5458.7810431351563</v>
      </c>
      <c r="AS153" s="20">
        <f t="shared" si="81"/>
        <v>1437.1143592476956</v>
      </c>
      <c r="AT153" s="20">
        <f t="shared" si="82"/>
        <v>340.36677578501406</v>
      </c>
      <c r="AU153" s="20">
        <f t="shared" si="83"/>
        <v>72.475204971966534</v>
      </c>
    </row>
    <row r="154" spans="1:47" x14ac:dyDescent="0.2">
      <c r="A154" t="s">
        <v>54</v>
      </c>
      <c r="B154" s="4">
        <v>3435931</v>
      </c>
      <c r="C154" s="5">
        <v>91</v>
      </c>
      <c r="D154" s="19">
        <f t="shared" si="85"/>
        <v>0.99180246407540384</v>
      </c>
      <c r="E154" s="19">
        <f t="shared" si="85"/>
        <v>0.98061721291118142</v>
      </c>
      <c r="F154" s="19">
        <f t="shared" si="85"/>
        <v>0.95848178031122089</v>
      </c>
      <c r="G154" s="19">
        <f t="shared" si="85"/>
        <v>0.91924334076622893</v>
      </c>
      <c r="H154" s="19">
        <f t="shared" si="85"/>
        <v>0.85693880780449094</v>
      </c>
      <c r="I154" s="19">
        <f t="shared" si="85"/>
        <v>0.76832242536520179</v>
      </c>
      <c r="J154" s="19">
        <f t="shared" si="85"/>
        <v>0.65542174161032429</v>
      </c>
      <c r="K154" s="19">
        <f t="shared" si="85"/>
        <v>0.52657646430036509</v>
      </c>
      <c r="L154" s="19">
        <f t="shared" si="85"/>
        <v>0.39486291046402511</v>
      </c>
      <c r="M154" s="19">
        <f t="shared" si="85"/>
        <v>0.27425311775007355</v>
      </c>
      <c r="N154" s="19">
        <f t="shared" si="85"/>
        <v>0.17532394485222946</v>
      </c>
      <c r="O154" s="19">
        <f t="shared" si="85"/>
        <v>0.10263725183213579</v>
      </c>
      <c r="P154" s="19">
        <f t="shared" si="85"/>
        <v>5.4799291699557995E-2</v>
      </c>
      <c r="Q154" s="19">
        <f t="shared" si="85"/>
        <v>2.6597574021009596E-2</v>
      </c>
      <c r="R154" s="19">
        <f t="shared" si="85"/>
        <v>1.1705298080558313E-2</v>
      </c>
      <c r="S154" s="19">
        <f t="shared" si="85"/>
        <v>4.661188023718732E-3</v>
      </c>
      <c r="T154" s="19">
        <f t="shared" si="84"/>
        <v>1.6767182274731729E-3</v>
      </c>
      <c r="U154" s="19">
        <f t="shared" si="84"/>
        <v>5.4410865246712348E-4</v>
      </c>
      <c r="V154" s="19">
        <f t="shared" si="84"/>
        <v>1.5910859015755285E-4</v>
      </c>
      <c r="W154" s="19">
        <f t="shared" si="84"/>
        <v>4.1887966890086226E-5</v>
      </c>
      <c r="X154" s="19">
        <f t="shared" si="84"/>
        <v>9.9207638855070002E-6</v>
      </c>
      <c r="Y154" s="19">
        <f t="shared" si="84"/>
        <v>2.1124547024964357E-6</v>
      </c>
      <c r="Z154" s="20">
        <f t="shared" si="62"/>
        <v>3407764.8321930664</v>
      </c>
      <c r="AA154" s="20">
        <f t="shared" si="63"/>
        <v>3369333.0809751283</v>
      </c>
      <c r="AB154" s="20">
        <f t="shared" si="64"/>
        <v>3293277.2619065135</v>
      </c>
      <c r="AC154" s="20">
        <f t="shared" si="65"/>
        <v>3158456.6910822499</v>
      </c>
      <c r="AD154" s="20">
        <f t="shared" si="66"/>
        <v>2944382.6148384926</v>
      </c>
      <c r="AE154" s="20">
        <f t="shared" si="67"/>
        <v>2639902.8393074833</v>
      </c>
      <c r="AF154" s="20">
        <f t="shared" si="68"/>
        <v>2251983.8800729034</v>
      </c>
      <c r="AG154" s="20">
        <f t="shared" si="69"/>
        <v>1809280.3975600176</v>
      </c>
      <c r="AH154" s="20">
        <f t="shared" si="70"/>
        <v>1356721.7148135682</v>
      </c>
      <c r="AI154" s="20">
        <f t="shared" si="71"/>
        <v>942314.78912412794</v>
      </c>
      <c r="AJ154" s="20">
        <f t="shared" si="72"/>
        <v>602400.97716006567</v>
      </c>
      <c r="AK154" s="20">
        <f t="shared" si="73"/>
        <v>352654.51532484218</v>
      </c>
      <c r="AL154" s="20">
        <f t="shared" si="74"/>
        <v>188286.585128554</v>
      </c>
      <c r="AM154" s="20">
        <f t="shared" si="75"/>
        <v>91387.429103581526</v>
      </c>
      <c r="AN154" s="20">
        <f t="shared" si="76"/>
        <v>40218.596539230806</v>
      </c>
      <c r="AO154" s="20">
        <f t="shared" si="77"/>
        <v>16015.520427523927</v>
      </c>
      <c r="AP154" s="20">
        <f t="shared" si="78"/>
        <v>5761.0881360401263</v>
      </c>
      <c r="AQ154" s="20">
        <f t="shared" si="79"/>
        <v>1869.5197863800161</v>
      </c>
      <c r="AR154" s="20">
        <f t="shared" si="80"/>
        <v>546.68613728863079</v>
      </c>
      <c r="AS154" s="20">
        <f t="shared" si="81"/>
        <v>143.92416396462085</v>
      </c>
      <c r="AT154" s="20">
        <f t="shared" si="82"/>
        <v>34.087060177893953</v>
      </c>
      <c r="AU154" s="20">
        <f t="shared" si="83"/>
        <v>7.2582485984032807</v>
      </c>
    </row>
    <row r="155" spans="1:47" x14ac:dyDescent="0.2">
      <c r="A155" t="s">
        <v>53</v>
      </c>
      <c r="B155" s="4">
        <v>3447157</v>
      </c>
      <c r="C155" s="5">
        <v>91</v>
      </c>
      <c r="D155" s="19">
        <f t="shared" si="85"/>
        <v>0.99180246407540384</v>
      </c>
      <c r="E155" s="19">
        <f t="shared" si="85"/>
        <v>0.98061721291118142</v>
      </c>
      <c r="F155" s="19">
        <f t="shared" si="85"/>
        <v>0.95848178031122089</v>
      </c>
      <c r="G155" s="19">
        <f t="shared" si="85"/>
        <v>0.91924334076622893</v>
      </c>
      <c r="H155" s="19">
        <f t="shared" si="85"/>
        <v>0.85693880780449094</v>
      </c>
      <c r="I155" s="19">
        <f t="shared" si="85"/>
        <v>0.76832242536520179</v>
      </c>
      <c r="J155" s="19">
        <f t="shared" si="85"/>
        <v>0.65542174161032429</v>
      </c>
      <c r="K155" s="19">
        <f t="shared" si="85"/>
        <v>0.52657646430036509</v>
      </c>
      <c r="L155" s="19">
        <f t="shared" si="85"/>
        <v>0.39486291046402511</v>
      </c>
      <c r="M155" s="19">
        <f t="shared" si="85"/>
        <v>0.27425311775007355</v>
      </c>
      <c r="N155" s="19">
        <f t="shared" si="85"/>
        <v>0.17532394485222946</v>
      </c>
      <c r="O155" s="19">
        <f t="shared" si="85"/>
        <v>0.10263725183213579</v>
      </c>
      <c r="P155" s="19">
        <f t="shared" si="85"/>
        <v>5.4799291699557995E-2</v>
      </c>
      <c r="Q155" s="19">
        <f t="shared" si="85"/>
        <v>2.6597574021009596E-2</v>
      </c>
      <c r="R155" s="19">
        <f t="shared" si="85"/>
        <v>1.1705298080558313E-2</v>
      </c>
      <c r="S155" s="19">
        <f t="shared" si="85"/>
        <v>4.661188023718732E-3</v>
      </c>
      <c r="T155" s="19">
        <f t="shared" si="84"/>
        <v>1.6767182274731729E-3</v>
      </c>
      <c r="U155" s="19">
        <f t="shared" si="84"/>
        <v>5.4410865246712348E-4</v>
      </c>
      <c r="V155" s="19">
        <f t="shared" si="84"/>
        <v>1.5910859015755285E-4</v>
      </c>
      <c r="W155" s="19">
        <f t="shared" si="84"/>
        <v>4.1887966890086226E-5</v>
      </c>
      <c r="X155" s="19">
        <f t="shared" si="84"/>
        <v>9.9207638855070002E-6</v>
      </c>
      <c r="Y155" s="19">
        <f t="shared" si="84"/>
        <v>2.1124547024964357E-6</v>
      </c>
      <c r="Z155" s="20">
        <f t="shared" si="62"/>
        <v>3418898.8066547769</v>
      </c>
      <c r="AA155" s="20">
        <f t="shared" si="63"/>
        <v>3380341.4898072695</v>
      </c>
      <c r="AB155" s="20">
        <f t="shared" si="64"/>
        <v>3304037.1783722872</v>
      </c>
      <c r="AC155" s="20">
        <f t="shared" si="65"/>
        <v>3168776.1168256914</v>
      </c>
      <c r="AD155" s="20">
        <f t="shared" si="66"/>
        <v>2954002.6098949057</v>
      </c>
      <c r="AE155" s="20">
        <f t="shared" si="67"/>
        <v>2648528.0268546329</v>
      </c>
      <c r="AF155" s="20">
        <f t="shared" si="68"/>
        <v>2259341.6445442205</v>
      </c>
      <c r="AG155" s="20">
        <f t="shared" si="69"/>
        <v>1815191.7449482535</v>
      </c>
      <c r="AH155" s="20">
        <f t="shared" si="70"/>
        <v>1361154.4458464375</v>
      </c>
      <c r="AI155" s="20">
        <f t="shared" si="71"/>
        <v>945393.55462399032</v>
      </c>
      <c r="AJ155" s="20">
        <f t="shared" si="72"/>
        <v>604369.16376497678</v>
      </c>
      <c r="AK155" s="20">
        <f t="shared" si="73"/>
        <v>353806.72111390973</v>
      </c>
      <c r="AL155" s="20">
        <f t="shared" si="74"/>
        <v>188901.76197717324</v>
      </c>
      <c r="AM155" s="20">
        <f t="shared" si="75"/>
        <v>91686.013469541373</v>
      </c>
      <c r="AN155" s="20">
        <f t="shared" si="76"/>
        <v>40350.000215483153</v>
      </c>
      <c r="AO155" s="20">
        <f t="shared" si="77"/>
        <v>16067.846924278192</v>
      </c>
      <c r="AP155" s="20">
        <f t="shared" si="78"/>
        <v>5779.9109748617402</v>
      </c>
      <c r="AQ155" s="20">
        <f t="shared" si="79"/>
        <v>1875.6279501126119</v>
      </c>
      <c r="AR155" s="20">
        <f t="shared" si="80"/>
        <v>548.47229032173948</v>
      </c>
      <c r="AS155" s="20">
        <f t="shared" si="81"/>
        <v>144.39439828092895</v>
      </c>
      <c r="AT155" s="20">
        <f t="shared" si="82"/>
        <v>34.198430673272654</v>
      </c>
      <c r="AU155" s="20">
        <f t="shared" si="83"/>
        <v>7.2819630148935062</v>
      </c>
    </row>
    <row r="156" spans="1:47" x14ac:dyDescent="0.2">
      <c r="A156" t="s">
        <v>46</v>
      </c>
      <c r="B156" s="4">
        <v>7149077</v>
      </c>
      <c r="C156" s="5">
        <v>91</v>
      </c>
      <c r="D156" s="19">
        <f t="shared" si="85"/>
        <v>0.99180246407540384</v>
      </c>
      <c r="E156" s="19">
        <f t="shared" si="85"/>
        <v>0.98061721291118142</v>
      </c>
      <c r="F156" s="19">
        <f t="shared" si="85"/>
        <v>0.95848178031122089</v>
      </c>
      <c r="G156" s="19">
        <f t="shared" si="85"/>
        <v>0.91924334076622893</v>
      </c>
      <c r="H156" s="19">
        <f t="shared" si="85"/>
        <v>0.85693880780449094</v>
      </c>
      <c r="I156" s="19">
        <f t="shared" si="85"/>
        <v>0.76832242536520179</v>
      </c>
      <c r="J156" s="19">
        <f t="shared" si="85"/>
        <v>0.65542174161032429</v>
      </c>
      <c r="K156" s="19">
        <f t="shared" si="85"/>
        <v>0.52657646430036509</v>
      </c>
      <c r="L156" s="19">
        <f t="shared" si="85"/>
        <v>0.39486291046402511</v>
      </c>
      <c r="M156" s="19">
        <f t="shared" si="85"/>
        <v>0.27425311775007355</v>
      </c>
      <c r="N156" s="19">
        <f t="shared" si="85"/>
        <v>0.17532394485222946</v>
      </c>
      <c r="O156" s="19">
        <f t="shared" si="85"/>
        <v>0.10263725183213579</v>
      </c>
      <c r="P156" s="19">
        <f t="shared" si="85"/>
        <v>5.4799291699557995E-2</v>
      </c>
      <c r="Q156" s="19">
        <f t="shared" si="85"/>
        <v>2.6597574021009596E-2</v>
      </c>
      <c r="R156" s="19">
        <f t="shared" si="85"/>
        <v>1.1705298080558313E-2</v>
      </c>
      <c r="S156" s="19">
        <f t="shared" si="85"/>
        <v>4.661188023718732E-3</v>
      </c>
      <c r="T156" s="19">
        <f t="shared" si="84"/>
        <v>1.6767182274731729E-3</v>
      </c>
      <c r="U156" s="19">
        <f t="shared" si="84"/>
        <v>5.4410865246712348E-4</v>
      </c>
      <c r="V156" s="19">
        <f t="shared" si="84"/>
        <v>1.5910859015755285E-4</v>
      </c>
      <c r="W156" s="19">
        <f t="shared" si="84"/>
        <v>4.1887966890086226E-5</v>
      </c>
      <c r="X156" s="19">
        <f t="shared" si="84"/>
        <v>9.9207638855070002E-6</v>
      </c>
      <c r="Y156" s="19">
        <f t="shared" si="84"/>
        <v>2.1124547024964357E-6</v>
      </c>
      <c r="Z156" s="20">
        <f t="shared" si="62"/>
        <v>7090472.1844647955</v>
      </c>
      <c r="AA156" s="20">
        <f t="shared" si="63"/>
        <v>7010507.9626274304</v>
      </c>
      <c r="AB156" s="20">
        <f t="shared" si="64"/>
        <v>6852260.0505420025</v>
      </c>
      <c r="AC156" s="20">
        <f t="shared" si="65"/>
        <v>6571741.4248750098</v>
      </c>
      <c r="AD156" s="20">
        <f t="shared" si="66"/>
        <v>6126321.5212825071</v>
      </c>
      <c r="AE156" s="20">
        <f t="shared" si="67"/>
        <v>5492796.1797625804</v>
      </c>
      <c r="AF156" s="20">
        <f t="shared" si="68"/>
        <v>4685660.4982463121</v>
      </c>
      <c r="AG156" s="20">
        <f t="shared" si="69"/>
        <v>3764535.689671061</v>
      </c>
      <c r="AH156" s="20">
        <f t="shared" si="70"/>
        <v>2822905.3513514213</v>
      </c>
      <c r="AI156" s="20">
        <f t="shared" si="71"/>
        <v>1960656.6562853425</v>
      </c>
      <c r="AJ156" s="20">
        <f t="shared" si="72"/>
        <v>1253404.381692342</v>
      </c>
      <c r="AK156" s="20">
        <f t="shared" si="73"/>
        <v>733761.61641632987</v>
      </c>
      <c r="AL156" s="20">
        <f t="shared" si="74"/>
        <v>391764.355905601</v>
      </c>
      <c r="AM156" s="20">
        <f t="shared" si="75"/>
        <v>190148.10468939721</v>
      </c>
      <c r="AN156" s="20">
        <f t="shared" si="76"/>
        <v>83682.077285863576</v>
      </c>
      <c r="AO156" s="20">
        <f t="shared" si="77"/>
        <v>33323.192093043042</v>
      </c>
      <c r="AP156" s="20">
        <f t="shared" si="78"/>
        <v>11986.987715509229</v>
      </c>
      <c r="AQ156" s="20">
        <f t="shared" si="79"/>
        <v>3889.8746528537058</v>
      </c>
      <c r="AR156" s="20">
        <f t="shared" si="80"/>
        <v>1137.4795623977875</v>
      </c>
      <c r="AS156" s="20">
        <f t="shared" si="81"/>
        <v>299.46030067067699</v>
      </c>
      <c r="AT156" s="20">
        <f t="shared" si="82"/>
        <v>70.924304916308728</v>
      </c>
      <c r="AU156" s="20">
        <f t="shared" si="83"/>
        <v>15.102101327159112</v>
      </c>
    </row>
    <row r="157" spans="1:47" x14ac:dyDescent="0.2">
      <c r="A157" t="s">
        <v>44</v>
      </c>
      <c r="B157" s="4">
        <v>6687717</v>
      </c>
      <c r="C157" s="5">
        <v>93</v>
      </c>
      <c r="D157" s="19">
        <f t="shared" si="85"/>
        <v>0.99435082724443935</v>
      </c>
      <c r="E157" s="19">
        <f t="shared" si="85"/>
        <v>0.98609655248650141</v>
      </c>
      <c r="F157" s="19">
        <f t="shared" si="85"/>
        <v>0.9690259242932594</v>
      </c>
      <c r="G157" s="19">
        <f t="shared" si="85"/>
        <v>0.93740312720909325</v>
      </c>
      <c r="H157" s="19">
        <f t="shared" si="85"/>
        <v>0.88493032977829178</v>
      </c>
      <c r="I157" s="19">
        <f t="shared" si="85"/>
        <v>0.8069376628580931</v>
      </c>
      <c r="J157" s="19">
        <f t="shared" si="85"/>
        <v>0.70309857139614884</v>
      </c>
      <c r="K157" s="19">
        <f t="shared" si="85"/>
        <v>0.57925970943910299</v>
      </c>
      <c r="L157" s="19">
        <f t="shared" si="85"/>
        <v>0.44696488337638596</v>
      </c>
      <c r="M157" s="19">
        <f t="shared" si="85"/>
        <v>0.32036919090127036</v>
      </c>
      <c r="N157" s="19">
        <f t="shared" si="85"/>
        <v>0.21185539858339664</v>
      </c>
      <c r="O157" s="19">
        <f t="shared" si="85"/>
        <v>0.128537149342415</v>
      </c>
      <c r="P157" s="19">
        <f t="shared" si="85"/>
        <v>7.1233377413986054E-2</v>
      </c>
      <c r="Q157" s="19">
        <f t="shared" si="85"/>
        <v>3.5930319112925768E-2</v>
      </c>
      <c r="R157" s="19">
        <f t="shared" si="85"/>
        <v>1.6448695822745329E-2</v>
      </c>
      <c r="S157" s="19">
        <f t="shared" ref="S157:Y172" si="86" xml:space="preserve"> 1-_xlfn.NORM.DIST(S$1, $C157, 15, TRUE)</f>
        <v>6.8188622701761403E-3</v>
      </c>
      <c r="T157" s="19">
        <f t="shared" si="86"/>
        <v>2.5551303304279793E-3</v>
      </c>
      <c r="U157" s="19">
        <f t="shared" si="86"/>
        <v>8.6416520909804451E-4</v>
      </c>
      <c r="V157" s="19">
        <f t="shared" si="86"/>
        <v>2.634774655952965E-4</v>
      </c>
      <c r="W157" s="19">
        <f t="shared" si="86"/>
        <v>7.2348043925085648E-5</v>
      </c>
      <c r="X157" s="19">
        <f t="shared" si="86"/>
        <v>1.7876979701236806E-5</v>
      </c>
      <c r="Y157" s="19">
        <f t="shared" si="86"/>
        <v>3.9723886033904421E-6</v>
      </c>
      <c r="Z157" s="20">
        <f t="shared" si="62"/>
        <v>6649936.9313267004</v>
      </c>
      <c r="AA157" s="20">
        <f t="shared" si="63"/>
        <v>6594734.677705368</v>
      </c>
      <c r="AB157" s="20">
        <f t="shared" si="64"/>
        <v>6480571.1473367438</v>
      </c>
      <c r="AC157" s="20">
        <f t="shared" si="65"/>
        <v>6269086.8296894152</v>
      </c>
      <c r="AD157" s="20">
        <f t="shared" si="66"/>
        <v>5918163.6102738883</v>
      </c>
      <c r="AE157" s="20">
        <f t="shared" si="67"/>
        <v>5396570.7258363375</v>
      </c>
      <c r="AF157" s="20">
        <f t="shared" si="68"/>
        <v>4702124.2686017379</v>
      </c>
      <c r="AG157" s="20">
        <f t="shared" si="69"/>
        <v>3873925.0062309494</v>
      </c>
      <c r="AH157" s="20">
        <f t="shared" si="70"/>
        <v>2989174.6489592739</v>
      </c>
      <c r="AI157" s="20">
        <f t="shared" si="71"/>
        <v>2142538.4842666714</v>
      </c>
      <c r="AJ157" s="20">
        <f t="shared" si="72"/>
        <v>1416828.9506479576</v>
      </c>
      <c r="AK157" s="20">
        <f t="shared" si="73"/>
        <v>859620.07878880762</v>
      </c>
      <c r="AL157" s="20">
        <f t="shared" si="74"/>
        <v>476388.66909893055</v>
      </c>
      <c r="AM157" s="20">
        <f t="shared" si="75"/>
        <v>240291.80594693858</v>
      </c>
      <c r="AN157" s="20">
        <f t="shared" si="76"/>
        <v>110004.22268160293</v>
      </c>
      <c r="AO157" s="20">
        <f t="shared" si="77"/>
        <v>45602.621124915568</v>
      </c>
      <c r="AP157" s="20">
        <f t="shared" si="78"/>
        <v>17087.988548018813</v>
      </c>
      <c r="AQ157" s="20">
        <f t="shared" si="79"/>
        <v>5779.292359693547</v>
      </c>
      <c r="AR157" s="20">
        <f t="shared" si="80"/>
        <v>1762.0627257785795</v>
      </c>
      <c r="AS157" s="20">
        <f t="shared" si="81"/>
        <v>483.84324327454203</v>
      </c>
      <c r="AT157" s="20">
        <f t="shared" si="82"/>
        <v>119.55618105661631</v>
      </c>
      <c r="AU157" s="20">
        <f t="shared" si="83"/>
        <v>26.566210793500517</v>
      </c>
    </row>
    <row r="158" spans="1:47" x14ac:dyDescent="0.2">
      <c r="A158" t="s">
        <v>57</v>
      </c>
      <c r="B158" s="4">
        <v>1260138</v>
      </c>
      <c r="C158" s="5">
        <v>93</v>
      </c>
      <c r="D158" s="19">
        <f t="shared" ref="D158:S173" si="87" xml:space="preserve"> 1-_xlfn.NORM.DIST(D$1, $C158, 15, TRUE)</f>
        <v>0.99435082724443935</v>
      </c>
      <c r="E158" s="19">
        <f t="shared" si="87"/>
        <v>0.98609655248650141</v>
      </c>
      <c r="F158" s="19">
        <f t="shared" si="87"/>
        <v>0.9690259242932594</v>
      </c>
      <c r="G158" s="19">
        <f t="shared" si="87"/>
        <v>0.93740312720909325</v>
      </c>
      <c r="H158" s="19">
        <f t="shared" si="87"/>
        <v>0.88493032977829178</v>
      </c>
      <c r="I158" s="19">
        <f t="shared" si="87"/>
        <v>0.8069376628580931</v>
      </c>
      <c r="J158" s="19">
        <f t="shared" si="87"/>
        <v>0.70309857139614884</v>
      </c>
      <c r="K158" s="19">
        <f t="shared" si="87"/>
        <v>0.57925970943910299</v>
      </c>
      <c r="L158" s="19">
        <f t="shared" si="87"/>
        <v>0.44696488337638596</v>
      </c>
      <c r="M158" s="19">
        <f t="shared" si="87"/>
        <v>0.32036919090127036</v>
      </c>
      <c r="N158" s="19">
        <f t="shared" si="87"/>
        <v>0.21185539858339664</v>
      </c>
      <c r="O158" s="19">
        <f t="shared" si="87"/>
        <v>0.128537149342415</v>
      </c>
      <c r="P158" s="19">
        <f t="shared" si="87"/>
        <v>7.1233377413986054E-2</v>
      </c>
      <c r="Q158" s="19">
        <f t="shared" si="87"/>
        <v>3.5930319112925768E-2</v>
      </c>
      <c r="R158" s="19">
        <f t="shared" si="87"/>
        <v>1.6448695822745329E-2</v>
      </c>
      <c r="S158" s="19">
        <f t="shared" si="87"/>
        <v>6.8188622701761403E-3</v>
      </c>
      <c r="T158" s="19">
        <f t="shared" si="86"/>
        <v>2.5551303304279793E-3</v>
      </c>
      <c r="U158" s="19">
        <f t="shared" si="86"/>
        <v>8.6416520909804451E-4</v>
      </c>
      <c r="V158" s="19">
        <f t="shared" si="86"/>
        <v>2.634774655952965E-4</v>
      </c>
      <c r="W158" s="19">
        <f t="shared" si="86"/>
        <v>7.2348043925085648E-5</v>
      </c>
      <c r="X158" s="19">
        <f t="shared" si="86"/>
        <v>1.7876979701236806E-5</v>
      </c>
      <c r="Y158" s="19">
        <f t="shared" si="86"/>
        <v>3.9723886033904421E-6</v>
      </c>
      <c r="Z158" s="20">
        <f t="shared" si="62"/>
        <v>1253019.2627421534</v>
      </c>
      <c r="AA158" s="20">
        <f t="shared" si="63"/>
        <v>1242617.7374572349</v>
      </c>
      <c r="AB158" s="20">
        <f t="shared" si="64"/>
        <v>1221106.3901870593</v>
      </c>
      <c r="AC158" s="20">
        <f t="shared" si="65"/>
        <v>1181257.3019150123</v>
      </c>
      <c r="AD158" s="20">
        <f t="shared" si="66"/>
        <v>1115134.335906157</v>
      </c>
      <c r="AE158" s="20">
        <f t="shared" si="67"/>
        <v>1016852.8125986718</v>
      </c>
      <c r="AF158" s="20">
        <f t="shared" si="68"/>
        <v>886001.22756200016</v>
      </c>
      <c r="AG158" s="20">
        <f t="shared" si="69"/>
        <v>729947.17173317238</v>
      </c>
      <c r="AH158" s="20">
        <f t="shared" si="70"/>
        <v>563237.43420815223</v>
      </c>
      <c r="AI158" s="20">
        <f t="shared" si="71"/>
        <v>403709.39148394502</v>
      </c>
      <c r="AJ158" s="20">
        <f t="shared" si="72"/>
        <v>266967.03826008429</v>
      </c>
      <c r="AK158" s="20">
        <f t="shared" si="73"/>
        <v>161974.54629805216</v>
      </c>
      <c r="AL158" s="20">
        <f t="shared" si="74"/>
        <v>89763.885747705557</v>
      </c>
      <c r="AM158" s="20">
        <f t="shared" si="75"/>
        <v>45277.160466324051</v>
      </c>
      <c r="AN158" s="20">
        <f t="shared" si="76"/>
        <v>20727.626656682653</v>
      </c>
      <c r="AO158" s="20">
        <f t="shared" si="77"/>
        <v>8592.7074634152214</v>
      </c>
      <c r="AP158" s="20">
        <f t="shared" si="78"/>
        <v>3219.8168243248529</v>
      </c>
      <c r="AQ158" s="20">
        <f t="shared" si="79"/>
        <v>1088.9674182623917</v>
      </c>
      <c r="AR158" s="20">
        <f t="shared" si="80"/>
        <v>332.01796654032574</v>
      </c>
      <c r="AS158" s="20">
        <f t="shared" si="81"/>
        <v>91.168519375669575</v>
      </c>
      <c r="AT158" s="20">
        <f t="shared" si="82"/>
        <v>22.527461446757147</v>
      </c>
      <c r="AU158" s="20">
        <f t="shared" si="83"/>
        <v>5.0057578298992249</v>
      </c>
    </row>
    <row r="159" spans="1:47" x14ac:dyDescent="0.2">
      <c r="A159" t="s">
        <v>39</v>
      </c>
      <c r="B159" s="4">
        <v>10341277</v>
      </c>
      <c r="C159" s="5">
        <v>93</v>
      </c>
      <c r="D159" s="19">
        <f t="shared" si="87"/>
        <v>0.99435082724443935</v>
      </c>
      <c r="E159" s="19">
        <f t="shared" si="87"/>
        <v>0.98609655248650141</v>
      </c>
      <c r="F159" s="19">
        <f t="shared" si="87"/>
        <v>0.9690259242932594</v>
      </c>
      <c r="G159" s="19">
        <f t="shared" si="87"/>
        <v>0.93740312720909325</v>
      </c>
      <c r="H159" s="19">
        <f t="shared" si="87"/>
        <v>0.88493032977829178</v>
      </c>
      <c r="I159" s="19">
        <f t="shared" si="87"/>
        <v>0.8069376628580931</v>
      </c>
      <c r="J159" s="19">
        <f t="shared" si="87"/>
        <v>0.70309857139614884</v>
      </c>
      <c r="K159" s="19">
        <f t="shared" si="87"/>
        <v>0.57925970943910299</v>
      </c>
      <c r="L159" s="19">
        <f t="shared" si="87"/>
        <v>0.44696488337638596</v>
      </c>
      <c r="M159" s="19">
        <f t="shared" si="87"/>
        <v>0.32036919090127036</v>
      </c>
      <c r="N159" s="19">
        <f t="shared" si="87"/>
        <v>0.21185539858339664</v>
      </c>
      <c r="O159" s="19">
        <f t="shared" si="87"/>
        <v>0.128537149342415</v>
      </c>
      <c r="P159" s="19">
        <f t="shared" si="87"/>
        <v>7.1233377413986054E-2</v>
      </c>
      <c r="Q159" s="19">
        <f t="shared" si="87"/>
        <v>3.5930319112925768E-2</v>
      </c>
      <c r="R159" s="19">
        <f t="shared" si="87"/>
        <v>1.6448695822745329E-2</v>
      </c>
      <c r="S159" s="19">
        <f t="shared" si="87"/>
        <v>6.8188622701761403E-3</v>
      </c>
      <c r="T159" s="19">
        <f t="shared" si="86"/>
        <v>2.5551303304279793E-3</v>
      </c>
      <c r="U159" s="19">
        <f t="shared" si="86"/>
        <v>8.6416520909804451E-4</v>
      </c>
      <c r="V159" s="19">
        <f t="shared" si="86"/>
        <v>2.634774655952965E-4</v>
      </c>
      <c r="W159" s="19">
        <f t="shared" si="86"/>
        <v>7.2348043925085648E-5</v>
      </c>
      <c r="X159" s="19">
        <f t="shared" si="86"/>
        <v>1.7876979701236806E-5</v>
      </c>
      <c r="Y159" s="19">
        <f t="shared" si="86"/>
        <v>3.9723886033904421E-6</v>
      </c>
      <c r="Z159" s="20">
        <f t="shared" si="62"/>
        <v>10282857.339713894</v>
      </c>
      <c r="AA159" s="20">
        <f t="shared" si="63"/>
        <v>10197497.598007949</v>
      </c>
      <c r="AB159" s="20">
        <f t="shared" si="64"/>
        <v>10020965.503297625</v>
      </c>
      <c r="AC159" s="20">
        <f t="shared" si="65"/>
        <v>9693945.3991354704</v>
      </c>
      <c r="AD159" s="20">
        <f t="shared" si="66"/>
        <v>9151309.6659386642</v>
      </c>
      <c r="AE159" s="20">
        <f t="shared" si="67"/>
        <v>8344765.8933481527</v>
      </c>
      <c r="AF159" s="20">
        <f t="shared" si="68"/>
        <v>7270937.0851118518</v>
      </c>
      <c r="AG159" s="20">
        <f t="shared" si="69"/>
        <v>5990285.1102492791</v>
      </c>
      <c r="AH159" s="20">
        <f t="shared" si="70"/>
        <v>4622187.668267902</v>
      </c>
      <c r="AI159" s="20">
        <f t="shared" si="71"/>
        <v>3313026.5453759166</v>
      </c>
      <c r="AJ159" s="20">
        <f t="shared" si="72"/>
        <v>2190855.360696312</v>
      </c>
      <c r="AK159" s="20">
        <f t="shared" si="73"/>
        <v>1329238.2661402815</v>
      </c>
      <c r="AL159" s="20">
        <f t="shared" si="74"/>
        <v>736644.08748357347</v>
      </c>
      <c r="AM159" s="20">
        <f t="shared" si="75"/>
        <v>371565.38264515967</v>
      </c>
      <c r="AN159" s="20">
        <f t="shared" si="76"/>
        <v>170100.51979175236</v>
      </c>
      <c r="AO159" s="20">
        <f t="shared" si="77"/>
        <v>70515.743560740302</v>
      </c>
      <c r="AP159" s="20">
        <f t="shared" si="78"/>
        <v>26423.310518057264</v>
      </c>
      <c r="AQ159" s="20">
        <f t="shared" si="79"/>
        <v>8936.5718010457986</v>
      </c>
      <c r="AR159" s="20">
        <f t="shared" si="80"/>
        <v>2724.6934549789312</v>
      </c>
      <c r="AS159" s="20">
        <f t="shared" si="81"/>
        <v>748.17116263747789</v>
      </c>
      <c r="AT159" s="20">
        <f t="shared" si="82"/>
        <v>184.87079901386704</v>
      </c>
      <c r="AU159" s="20">
        <f t="shared" si="83"/>
        <v>41.079570899303704</v>
      </c>
    </row>
    <row r="160" spans="1:47" x14ac:dyDescent="0.2">
      <c r="A160" t="s">
        <v>36</v>
      </c>
      <c r="B160" s="4">
        <v>9174520</v>
      </c>
      <c r="C160" s="5">
        <v>94</v>
      </c>
      <c r="D160" s="19">
        <f t="shared" si="87"/>
        <v>0.99533881197628127</v>
      </c>
      <c r="E160" s="19">
        <f t="shared" si="87"/>
        <v>0.98829470191944169</v>
      </c>
      <c r="F160" s="19">
        <f t="shared" si="87"/>
        <v>0.9734024259789904</v>
      </c>
      <c r="G160" s="19">
        <f t="shared" si="87"/>
        <v>0.94520070830044201</v>
      </c>
      <c r="H160" s="19">
        <f t="shared" si="87"/>
        <v>0.89736274816786421</v>
      </c>
      <c r="I160" s="19">
        <f t="shared" si="87"/>
        <v>0.82467605514777054</v>
      </c>
      <c r="J160" s="19">
        <f t="shared" si="87"/>
        <v>0.72574688224992645</v>
      </c>
      <c r="K160" s="19">
        <f t="shared" si="87"/>
        <v>0.60513708953597489</v>
      </c>
      <c r="L160" s="19">
        <f t="shared" si="87"/>
        <v>0.47342353569963491</v>
      </c>
      <c r="M160" s="19">
        <f t="shared" si="87"/>
        <v>0.34457825838967571</v>
      </c>
      <c r="N160" s="19">
        <f t="shared" si="87"/>
        <v>0.23167757463479821</v>
      </c>
      <c r="O160" s="19">
        <f t="shared" si="87"/>
        <v>0.14306119219550906</v>
      </c>
      <c r="P160" s="19">
        <f t="shared" si="87"/>
        <v>8.0756659233771066E-2</v>
      </c>
      <c r="Q160" s="19">
        <f t="shared" si="87"/>
        <v>4.1518219688779112E-2</v>
      </c>
      <c r="R160" s="19">
        <f t="shared" si="87"/>
        <v>1.9382787088818576E-2</v>
      </c>
      <c r="S160" s="19">
        <f t="shared" si="87"/>
        <v>8.1975359245961554E-3</v>
      </c>
      <c r="T160" s="19">
        <f t="shared" si="86"/>
        <v>3.1348422607054838E-3</v>
      </c>
      <c r="U160" s="19">
        <f t="shared" si="86"/>
        <v>1.0823004813932391E-3</v>
      </c>
      <c r="V160" s="19">
        <f t="shared" si="86"/>
        <v>3.3692926567685522E-4</v>
      </c>
      <c r="W160" s="19">
        <f t="shared" si="86"/>
        <v>9.4481124804368655E-5</v>
      </c>
      <c r="X160" s="19">
        <f t="shared" si="86"/>
        <v>2.3845190710192199E-5</v>
      </c>
      <c r="Y160" s="19">
        <f t="shared" si="86"/>
        <v>5.4125439077346016E-6</v>
      </c>
      <c r="Z160" s="20">
        <f t="shared" si="62"/>
        <v>9131755.8372526318</v>
      </c>
      <c r="AA160" s="20">
        <f t="shared" si="63"/>
        <v>9067129.5086539555</v>
      </c>
      <c r="AB160" s="20">
        <f t="shared" si="64"/>
        <v>8930500.0251927674</v>
      </c>
      <c r="AC160" s="20">
        <f t="shared" si="65"/>
        <v>8671762.8023165707</v>
      </c>
      <c r="AD160" s="20">
        <f t="shared" si="66"/>
        <v>8232872.4803210339</v>
      </c>
      <c r="AE160" s="20">
        <f t="shared" si="67"/>
        <v>7566006.9614743236</v>
      </c>
      <c r="AF160" s="20">
        <f t="shared" si="68"/>
        <v>6658379.2861395953</v>
      </c>
      <c r="AG160" s="20">
        <f t="shared" si="69"/>
        <v>5551842.3306895923</v>
      </c>
      <c r="AH160" s="20">
        <f t="shared" si="70"/>
        <v>4343433.6967470143</v>
      </c>
      <c r="AI160" s="20">
        <f t="shared" si="71"/>
        <v>3161340.1231612475</v>
      </c>
      <c r="AJ160" s="20">
        <f t="shared" si="72"/>
        <v>2125530.5420384491</v>
      </c>
      <c r="AK160" s="20">
        <f t="shared" si="73"/>
        <v>1312517.7690215418</v>
      </c>
      <c r="AL160" s="20">
        <f t="shared" si="74"/>
        <v>740903.58527341729</v>
      </c>
      <c r="AM160" s="20">
        <f t="shared" si="75"/>
        <v>380909.73689909774</v>
      </c>
      <c r="AN160" s="20">
        <f t="shared" si="76"/>
        <v>177827.76780210779</v>
      </c>
      <c r="AO160" s="20">
        <f t="shared" si="77"/>
        <v>75208.457290925915</v>
      </c>
      <c r="AP160" s="20">
        <f t="shared" si="78"/>
        <v>28760.673017687674</v>
      </c>
      <c r="AQ160" s="20">
        <f t="shared" si="79"/>
        <v>9929.5874125519003</v>
      </c>
      <c r="AR160" s="20">
        <f t="shared" si="80"/>
        <v>3091.1642865376216</v>
      </c>
      <c r="AS160" s="20">
        <f t="shared" si="81"/>
        <v>866.81896914017636</v>
      </c>
      <c r="AT160" s="20">
        <f t="shared" si="82"/>
        <v>218.76817907447253</v>
      </c>
      <c r="AU160" s="20">
        <f t="shared" si="83"/>
        <v>49.657492332389253</v>
      </c>
    </row>
    <row r="161" spans="1:47" x14ac:dyDescent="0.2">
      <c r="A161" t="s">
        <v>64</v>
      </c>
      <c r="B161" s="4">
        <v>535064</v>
      </c>
      <c r="C161" s="5">
        <v>94</v>
      </c>
      <c r="D161" s="19">
        <f t="shared" si="87"/>
        <v>0.99533881197628127</v>
      </c>
      <c r="E161" s="19">
        <f t="shared" si="87"/>
        <v>0.98829470191944169</v>
      </c>
      <c r="F161" s="19">
        <f t="shared" si="87"/>
        <v>0.9734024259789904</v>
      </c>
      <c r="G161" s="19">
        <f t="shared" si="87"/>
        <v>0.94520070830044201</v>
      </c>
      <c r="H161" s="19">
        <f t="shared" si="87"/>
        <v>0.89736274816786421</v>
      </c>
      <c r="I161" s="19">
        <f t="shared" si="87"/>
        <v>0.82467605514777054</v>
      </c>
      <c r="J161" s="19">
        <f t="shared" si="87"/>
        <v>0.72574688224992645</v>
      </c>
      <c r="K161" s="19">
        <f t="shared" si="87"/>
        <v>0.60513708953597489</v>
      </c>
      <c r="L161" s="19">
        <f t="shared" si="87"/>
        <v>0.47342353569963491</v>
      </c>
      <c r="M161" s="19">
        <f t="shared" si="87"/>
        <v>0.34457825838967571</v>
      </c>
      <c r="N161" s="19">
        <f t="shared" si="87"/>
        <v>0.23167757463479821</v>
      </c>
      <c r="O161" s="19">
        <f t="shared" si="87"/>
        <v>0.14306119219550906</v>
      </c>
      <c r="P161" s="19">
        <f t="shared" si="87"/>
        <v>8.0756659233771066E-2</v>
      </c>
      <c r="Q161" s="19">
        <f t="shared" si="87"/>
        <v>4.1518219688779112E-2</v>
      </c>
      <c r="R161" s="19">
        <f t="shared" si="87"/>
        <v>1.9382787088818576E-2</v>
      </c>
      <c r="S161" s="19">
        <f t="shared" si="87"/>
        <v>8.1975359245961554E-3</v>
      </c>
      <c r="T161" s="19">
        <f t="shared" si="86"/>
        <v>3.1348422607054838E-3</v>
      </c>
      <c r="U161" s="19">
        <f t="shared" si="86"/>
        <v>1.0823004813932391E-3</v>
      </c>
      <c r="V161" s="19">
        <f t="shared" si="86"/>
        <v>3.3692926567685522E-4</v>
      </c>
      <c r="W161" s="19">
        <f t="shared" si="86"/>
        <v>9.4481124804368655E-5</v>
      </c>
      <c r="X161" s="19">
        <f t="shared" si="86"/>
        <v>2.3845190710192199E-5</v>
      </c>
      <c r="Y161" s="19">
        <f t="shared" si="86"/>
        <v>5.4125439077346016E-6</v>
      </c>
      <c r="Z161" s="20">
        <f t="shared" si="62"/>
        <v>532569.96609127696</v>
      </c>
      <c r="AA161" s="20">
        <f t="shared" si="63"/>
        <v>528800.91638782411</v>
      </c>
      <c r="AB161" s="20">
        <f t="shared" si="64"/>
        <v>520832.59565402253</v>
      </c>
      <c r="AC161" s="20">
        <f t="shared" si="65"/>
        <v>505742.87178606773</v>
      </c>
      <c r="AD161" s="20">
        <f t="shared" si="66"/>
        <v>480146.50148569007</v>
      </c>
      <c r="AE161" s="20">
        <f t="shared" si="67"/>
        <v>441254.46877158672</v>
      </c>
      <c r="AF161" s="20">
        <f t="shared" si="68"/>
        <v>388321.02980417467</v>
      </c>
      <c r="AG161" s="20">
        <f t="shared" si="69"/>
        <v>323787.07167547685</v>
      </c>
      <c r="AH161" s="20">
        <f t="shared" si="70"/>
        <v>253311.89070558947</v>
      </c>
      <c r="AI161" s="20">
        <f t="shared" si="71"/>
        <v>184371.42124701344</v>
      </c>
      <c r="AJ161" s="20">
        <f t="shared" si="72"/>
        <v>123962.32979439366</v>
      </c>
      <c r="AK161" s="20">
        <f t="shared" si="73"/>
        <v>76546.893740897853</v>
      </c>
      <c r="AL161" s="20">
        <f t="shared" si="74"/>
        <v>43209.981116258481</v>
      </c>
      <c r="AM161" s="20">
        <f t="shared" si="75"/>
        <v>22214.904699556908</v>
      </c>
      <c r="AN161" s="20">
        <f t="shared" si="76"/>
        <v>10371.031590891622</v>
      </c>
      <c r="AO161" s="20">
        <f t="shared" si="77"/>
        <v>4386.2063619581177</v>
      </c>
      <c r="AP161" s="20">
        <f t="shared" si="78"/>
        <v>1677.3412393821191</v>
      </c>
      <c r="AQ161" s="20">
        <f t="shared" si="79"/>
        <v>579.10002477619207</v>
      </c>
      <c r="AR161" s="20">
        <f t="shared" si="80"/>
        <v>180.27872061012087</v>
      </c>
      <c r="AS161" s="20">
        <f t="shared" si="81"/>
        <v>50.553448562324711</v>
      </c>
      <c r="AT161" s="20">
        <f t="shared" si="82"/>
        <v>12.758703122158279</v>
      </c>
      <c r="AU161" s="20">
        <f t="shared" si="83"/>
        <v>2.8960573934481069</v>
      </c>
    </row>
    <row r="162" spans="1:47" x14ac:dyDescent="0.2">
      <c r="A162" t="s">
        <v>33</v>
      </c>
      <c r="B162" s="4">
        <v>10247605</v>
      </c>
      <c r="C162" s="5">
        <v>94</v>
      </c>
      <c r="D162" s="19">
        <f t="shared" si="87"/>
        <v>0.99533881197628127</v>
      </c>
      <c r="E162" s="19">
        <f t="shared" si="87"/>
        <v>0.98829470191944169</v>
      </c>
      <c r="F162" s="19">
        <f t="shared" si="87"/>
        <v>0.9734024259789904</v>
      </c>
      <c r="G162" s="19">
        <f t="shared" si="87"/>
        <v>0.94520070830044201</v>
      </c>
      <c r="H162" s="19">
        <f t="shared" si="87"/>
        <v>0.89736274816786421</v>
      </c>
      <c r="I162" s="19">
        <f t="shared" si="87"/>
        <v>0.82467605514777054</v>
      </c>
      <c r="J162" s="19">
        <f t="shared" si="87"/>
        <v>0.72574688224992645</v>
      </c>
      <c r="K162" s="19">
        <f t="shared" si="87"/>
        <v>0.60513708953597489</v>
      </c>
      <c r="L162" s="19">
        <f t="shared" si="87"/>
        <v>0.47342353569963491</v>
      </c>
      <c r="M162" s="19">
        <f t="shared" si="87"/>
        <v>0.34457825838967571</v>
      </c>
      <c r="N162" s="19">
        <f t="shared" si="87"/>
        <v>0.23167757463479821</v>
      </c>
      <c r="O162" s="19">
        <f t="shared" si="87"/>
        <v>0.14306119219550906</v>
      </c>
      <c r="P162" s="19">
        <f t="shared" si="87"/>
        <v>8.0756659233771066E-2</v>
      </c>
      <c r="Q162" s="19">
        <f t="shared" si="87"/>
        <v>4.1518219688779112E-2</v>
      </c>
      <c r="R162" s="19">
        <f t="shared" si="87"/>
        <v>1.9382787088818576E-2</v>
      </c>
      <c r="S162" s="19">
        <f t="shared" si="87"/>
        <v>8.1975359245961554E-3</v>
      </c>
      <c r="T162" s="19">
        <f t="shared" si="86"/>
        <v>3.1348422607054838E-3</v>
      </c>
      <c r="U162" s="19">
        <f t="shared" si="86"/>
        <v>1.0823004813932391E-3</v>
      </c>
      <c r="V162" s="19">
        <f t="shared" si="86"/>
        <v>3.3692926567685522E-4</v>
      </c>
      <c r="W162" s="19">
        <f t="shared" si="86"/>
        <v>9.4481124804368655E-5</v>
      </c>
      <c r="X162" s="19">
        <f t="shared" si="86"/>
        <v>2.3845190710192199E-5</v>
      </c>
      <c r="Y162" s="19">
        <f t="shared" si="86"/>
        <v>5.4125439077346016E-6</v>
      </c>
      <c r="Z162" s="20">
        <f t="shared" si="62"/>
        <v>10199838.986302201</v>
      </c>
      <c r="AA162" s="20">
        <f t="shared" si="63"/>
        <v>10127653.72886318</v>
      </c>
      <c r="AB162" s="20">
        <f t="shared" si="64"/>
        <v>9975043.5674744323</v>
      </c>
      <c r="AC162" s="20">
        <f t="shared" si="65"/>
        <v>9686043.5043831505</v>
      </c>
      <c r="AD162" s="20">
        <f t="shared" si="66"/>
        <v>9195818.9849387463</v>
      </c>
      <c r="AE162" s="20">
        <f t="shared" si="67"/>
        <v>8450954.466112569</v>
      </c>
      <c r="AF162" s="20">
        <f t="shared" si="68"/>
        <v>7437167.3792787576</v>
      </c>
      <c r="AG162" s="20">
        <f t="shared" si="69"/>
        <v>6201205.8644143036</v>
      </c>
      <c r="AH162" s="20">
        <f t="shared" si="70"/>
        <v>4851457.3915532576</v>
      </c>
      <c r="AI162" s="20">
        <f t="shared" si="71"/>
        <v>3531101.8835653327</v>
      </c>
      <c r="AJ162" s="20">
        <f t="shared" si="72"/>
        <v>2374140.2722154316</v>
      </c>
      <c r="AK162" s="20">
        <f t="shared" si="73"/>
        <v>1466034.5884486595</v>
      </c>
      <c r="AL162" s="20">
        <f t="shared" si="74"/>
        <v>827562.34494728851</v>
      </c>
      <c r="AM162" s="20">
        <f t="shared" si="75"/>
        <v>425462.31567383127</v>
      </c>
      <c r="AN162" s="20">
        <f t="shared" si="76"/>
        <v>198627.1458853127</v>
      </c>
      <c r="AO162" s="20">
        <f t="shared" si="77"/>
        <v>84005.110128571192</v>
      </c>
      <c r="AP162" s="20">
        <f t="shared" si="78"/>
        <v>32124.625225016818</v>
      </c>
      <c r="AQ162" s="20">
        <f t="shared" si="79"/>
        <v>11090.987824627764</v>
      </c>
      <c r="AR162" s="20">
        <f t="shared" si="80"/>
        <v>3452.7180275964697</v>
      </c>
      <c r="AS162" s="20">
        <f t="shared" si="81"/>
        <v>968.20524695087227</v>
      </c>
      <c r="AT162" s="20">
        <f t="shared" si="82"/>
        <v>244.35609554771912</v>
      </c>
      <c r="AU162" s="20">
        <f t="shared" si="83"/>
        <v>55.465612011620642</v>
      </c>
    </row>
    <row r="163" spans="1:47" x14ac:dyDescent="0.2">
      <c r="A163" t="s">
        <v>18</v>
      </c>
      <c r="B163" s="4">
        <v>36744634</v>
      </c>
      <c r="C163" s="5">
        <v>94</v>
      </c>
      <c r="D163" s="19">
        <f t="shared" si="87"/>
        <v>0.99533881197628127</v>
      </c>
      <c r="E163" s="19">
        <f t="shared" si="87"/>
        <v>0.98829470191944169</v>
      </c>
      <c r="F163" s="19">
        <f t="shared" si="87"/>
        <v>0.9734024259789904</v>
      </c>
      <c r="G163" s="19">
        <f t="shared" si="87"/>
        <v>0.94520070830044201</v>
      </c>
      <c r="H163" s="19">
        <f t="shared" si="87"/>
        <v>0.89736274816786421</v>
      </c>
      <c r="I163" s="19">
        <f t="shared" si="87"/>
        <v>0.82467605514777054</v>
      </c>
      <c r="J163" s="19">
        <f t="shared" si="87"/>
        <v>0.72574688224992645</v>
      </c>
      <c r="K163" s="19">
        <f t="shared" si="87"/>
        <v>0.60513708953597489</v>
      </c>
      <c r="L163" s="19">
        <f t="shared" si="87"/>
        <v>0.47342353569963491</v>
      </c>
      <c r="M163" s="19">
        <f t="shared" si="87"/>
        <v>0.34457825838967571</v>
      </c>
      <c r="N163" s="19">
        <f t="shared" si="87"/>
        <v>0.23167757463479821</v>
      </c>
      <c r="O163" s="19">
        <f t="shared" si="87"/>
        <v>0.14306119219550906</v>
      </c>
      <c r="P163" s="19">
        <f t="shared" si="87"/>
        <v>8.0756659233771066E-2</v>
      </c>
      <c r="Q163" s="19">
        <f t="shared" si="87"/>
        <v>4.1518219688779112E-2</v>
      </c>
      <c r="R163" s="19">
        <f t="shared" si="87"/>
        <v>1.9382787088818576E-2</v>
      </c>
      <c r="S163" s="19">
        <f t="shared" si="87"/>
        <v>8.1975359245961554E-3</v>
      </c>
      <c r="T163" s="19">
        <f t="shared" si="86"/>
        <v>3.1348422607054838E-3</v>
      </c>
      <c r="U163" s="19">
        <f t="shared" si="86"/>
        <v>1.0823004813932391E-3</v>
      </c>
      <c r="V163" s="19">
        <f t="shared" si="86"/>
        <v>3.3692926567685522E-4</v>
      </c>
      <c r="W163" s="19">
        <f t="shared" si="86"/>
        <v>9.4481124804368655E-5</v>
      </c>
      <c r="X163" s="19">
        <f t="shared" si="86"/>
        <v>2.3845190710192199E-5</v>
      </c>
      <c r="Y163" s="19">
        <f t="shared" si="86"/>
        <v>5.4125439077346016E-6</v>
      </c>
      <c r="Z163" s="20">
        <f t="shared" si="62"/>
        <v>36573360.352063268</v>
      </c>
      <c r="AA163" s="20">
        <f t="shared" si="63"/>
        <v>36314527.106168985</v>
      </c>
      <c r="AB163" s="20">
        <f t="shared" si="64"/>
        <v>35767315.877310097</v>
      </c>
      <c r="AC163" s="20">
        <f t="shared" si="65"/>
        <v>34731054.083040506</v>
      </c>
      <c r="AD163" s="20">
        <f t="shared" si="66"/>
        <v>32973265.746662341</v>
      </c>
      <c r="AE163" s="20">
        <f t="shared" si="67"/>
        <v>30302419.814968646</v>
      </c>
      <c r="AF163" s="20">
        <f t="shared" si="68"/>
        <v>26667303.564914644</v>
      </c>
      <c r="AG163" s="20">
        <f t="shared" si="69"/>
        <v>22235540.874824628</v>
      </c>
      <c r="AH163" s="20">
        <f t="shared" si="70"/>
        <v>17395774.546269018</v>
      </c>
      <c r="AI163" s="20">
        <f t="shared" si="71"/>
        <v>12661401.988886064</v>
      </c>
      <c r="AJ163" s="20">
        <f t="shared" si="72"/>
        <v>8512907.6859633438</v>
      </c>
      <c r="AK163" s="20">
        <f t="shared" si="73"/>
        <v>5256731.1468276363</v>
      </c>
      <c r="AL163" s="20">
        <f t="shared" si="74"/>
        <v>2967373.8866076381</v>
      </c>
      <c r="AM163" s="20">
        <f t="shared" si="75"/>
        <v>1525571.7867957824</v>
      </c>
      <c r="AN163" s="20">
        <f t="shared" si="76"/>
        <v>712213.41747856408</v>
      </c>
      <c r="AO163" s="20">
        <f t="shared" si="77"/>
        <v>301215.45725113736</v>
      </c>
      <c r="AP163" s="20">
        <f t="shared" si="78"/>
        <v>115188.63151735558</v>
      </c>
      <c r="AQ163" s="20">
        <f t="shared" si="79"/>
        <v>39768.735066818379</v>
      </c>
      <c r="AR163" s="20">
        <f t="shared" si="80"/>
        <v>12380.342551184807</v>
      </c>
      <c r="AS163" s="20">
        <f t="shared" si="81"/>
        <v>3471.6743508448476</v>
      </c>
      <c r="AT163" s="20">
        <f t="shared" si="82"/>
        <v>876.18280530621246</v>
      </c>
      <c r="AU163" s="20">
        <f t="shared" si="83"/>
        <v>198.8819448986377</v>
      </c>
    </row>
    <row r="164" spans="1:47" x14ac:dyDescent="0.2">
      <c r="A164" t="s">
        <v>10</v>
      </c>
      <c r="B164" s="4">
        <v>98858950</v>
      </c>
      <c r="C164" s="5">
        <v>94</v>
      </c>
      <c r="D164" s="19">
        <f t="shared" si="87"/>
        <v>0.99533881197628127</v>
      </c>
      <c r="E164" s="19">
        <f t="shared" si="87"/>
        <v>0.98829470191944169</v>
      </c>
      <c r="F164" s="19">
        <f t="shared" si="87"/>
        <v>0.9734024259789904</v>
      </c>
      <c r="G164" s="19">
        <f t="shared" si="87"/>
        <v>0.94520070830044201</v>
      </c>
      <c r="H164" s="19">
        <f t="shared" si="87"/>
        <v>0.89736274816786421</v>
      </c>
      <c r="I164" s="19">
        <f t="shared" si="87"/>
        <v>0.82467605514777054</v>
      </c>
      <c r="J164" s="19">
        <f t="shared" si="87"/>
        <v>0.72574688224992645</v>
      </c>
      <c r="K164" s="19">
        <f t="shared" si="87"/>
        <v>0.60513708953597489</v>
      </c>
      <c r="L164" s="19">
        <f t="shared" si="87"/>
        <v>0.47342353569963491</v>
      </c>
      <c r="M164" s="19">
        <f t="shared" si="87"/>
        <v>0.34457825838967571</v>
      </c>
      <c r="N164" s="19">
        <f t="shared" si="87"/>
        <v>0.23167757463479821</v>
      </c>
      <c r="O164" s="19">
        <f t="shared" si="87"/>
        <v>0.14306119219550906</v>
      </c>
      <c r="P164" s="19">
        <f t="shared" si="87"/>
        <v>8.0756659233771066E-2</v>
      </c>
      <c r="Q164" s="19">
        <f t="shared" si="87"/>
        <v>4.1518219688779112E-2</v>
      </c>
      <c r="R164" s="19">
        <f t="shared" si="87"/>
        <v>1.9382787088818576E-2</v>
      </c>
      <c r="S164" s="19">
        <f t="shared" si="87"/>
        <v>8.1975359245961554E-3</v>
      </c>
      <c r="T164" s="19">
        <f t="shared" si="86"/>
        <v>3.1348422607054838E-3</v>
      </c>
      <c r="U164" s="19">
        <f t="shared" si="86"/>
        <v>1.0823004813932391E-3</v>
      </c>
      <c r="V164" s="19">
        <f t="shared" si="86"/>
        <v>3.3692926567685522E-4</v>
      </c>
      <c r="W164" s="19">
        <f t="shared" si="86"/>
        <v>9.4481124804368655E-5</v>
      </c>
      <c r="X164" s="19">
        <f t="shared" si="86"/>
        <v>2.3845190710192199E-5</v>
      </c>
      <c r="Y164" s="19">
        <f t="shared" si="86"/>
        <v>5.4125439077346016E-6</v>
      </c>
      <c r="Z164" s="20">
        <f t="shared" si="62"/>
        <v>98398149.846222594</v>
      </c>
      <c r="AA164" s="20">
        <f t="shared" si="63"/>
        <v>97701776.522318989</v>
      </c>
      <c r="AB164" s="20">
        <f t="shared" si="64"/>
        <v>96229541.759735718</v>
      </c>
      <c r="AC164" s="20">
        <f t="shared" si="65"/>
        <v>93441549.561837986</v>
      </c>
      <c r="AD164" s="20">
        <f t="shared" si="66"/>
        <v>88712339.052989483</v>
      </c>
      <c r="AE164" s="20">
        <f t="shared" si="67"/>
        <v>81526608.902050689</v>
      </c>
      <c r="AF164" s="20">
        <f t="shared" si="68"/>
        <v>71746574.745001361</v>
      </c>
      <c r="AG164" s="20">
        <f t="shared" si="69"/>
        <v>59823217.277582467</v>
      </c>
      <c r="AH164" s="20">
        <f t="shared" si="70"/>
        <v>46802153.644553423</v>
      </c>
      <c r="AI164" s="20">
        <f t="shared" si="71"/>
        <v>34064644.817232028</v>
      </c>
      <c r="AJ164" s="20">
        <f t="shared" si="72"/>
        <v>22903401.766942784</v>
      </c>
      <c r="AK164" s="20">
        <f t="shared" si="73"/>
        <v>14142879.24619622</v>
      </c>
      <c r="AL164" s="20">
        <f t="shared" si="74"/>
        <v>7983518.5373584125</v>
      </c>
      <c r="AM164" s="20">
        <f t="shared" si="75"/>
        <v>4104447.6043020296</v>
      </c>
      <c r="AN164" s="20">
        <f t="shared" si="76"/>
        <v>1916161.9796741612</v>
      </c>
      <c r="AO164" s="20">
        <f t="shared" si="77"/>
        <v>810399.79409285507</v>
      </c>
      <c r="AP164" s="20">
        <f t="shared" si="78"/>
        <v>309907.21430897037</v>
      </c>
      <c r="AQ164" s="20">
        <f t="shared" si="79"/>
        <v>106995.08917503015</v>
      </c>
      <c r="AR164" s="20">
        <f t="shared" si="80"/>
        <v>33308.473429084945</v>
      </c>
      <c r="AS164" s="20">
        <f t="shared" si="81"/>
        <v>9340.3047929788409</v>
      </c>
      <c r="AT164" s="20">
        <f t="shared" si="82"/>
        <v>2357.3105161593553</v>
      </c>
      <c r="AU164" s="20">
        <f t="shared" si="83"/>
        <v>535.07840754753954</v>
      </c>
    </row>
    <row r="165" spans="1:47" x14ac:dyDescent="0.2">
      <c r="A165" t="s">
        <v>71</v>
      </c>
      <c r="B165" s="4">
        <v>80088</v>
      </c>
      <c r="C165" s="5">
        <v>95</v>
      </c>
      <c r="D165" s="19">
        <f t="shared" si="87"/>
        <v>0.99616961943241022</v>
      </c>
      <c r="E165" s="19">
        <f t="shared" si="87"/>
        <v>0.99018467137135469</v>
      </c>
      <c r="F165" s="19">
        <f t="shared" si="87"/>
        <v>0.97724986805182079</v>
      </c>
      <c r="G165" s="19">
        <f t="shared" si="87"/>
        <v>0.9522096477271853</v>
      </c>
      <c r="H165" s="19">
        <f t="shared" si="87"/>
        <v>0.90878878027413212</v>
      </c>
      <c r="I165" s="19">
        <f t="shared" si="87"/>
        <v>0.84134474606854304</v>
      </c>
      <c r="J165" s="19">
        <f t="shared" si="87"/>
        <v>0.74750746245307709</v>
      </c>
      <c r="K165" s="19">
        <f t="shared" si="87"/>
        <v>0.63055865981823644</v>
      </c>
      <c r="L165" s="19">
        <f t="shared" si="87"/>
        <v>0.5</v>
      </c>
      <c r="M165" s="19">
        <f t="shared" si="87"/>
        <v>0.36944134018176356</v>
      </c>
      <c r="N165" s="19">
        <f t="shared" si="87"/>
        <v>0.25249253754692291</v>
      </c>
      <c r="O165" s="19">
        <f t="shared" si="87"/>
        <v>0.15865525393145696</v>
      </c>
      <c r="P165" s="19">
        <f t="shared" si="87"/>
        <v>9.1211219725867876E-2</v>
      </c>
      <c r="Q165" s="19">
        <f t="shared" si="87"/>
        <v>4.7790352272814696E-2</v>
      </c>
      <c r="R165" s="19">
        <f t="shared" si="87"/>
        <v>2.2750131948179209E-2</v>
      </c>
      <c r="S165" s="19">
        <f t="shared" si="87"/>
        <v>9.8153286286453145E-3</v>
      </c>
      <c r="T165" s="19">
        <f t="shared" si="86"/>
        <v>3.8303805675897751E-3</v>
      </c>
      <c r="U165" s="19">
        <f t="shared" si="86"/>
        <v>1.3498980316301035E-3</v>
      </c>
      <c r="V165" s="19">
        <f t="shared" si="86"/>
        <v>4.290603331967846E-4</v>
      </c>
      <c r="W165" s="19">
        <f t="shared" si="86"/>
        <v>1.2286638996517052E-4</v>
      </c>
      <c r="X165" s="19">
        <f t="shared" si="86"/>
        <v>3.1671241833119979E-5</v>
      </c>
      <c r="Y165" s="19">
        <f t="shared" si="86"/>
        <v>7.3434238369030069E-6</v>
      </c>
      <c r="Z165" s="20">
        <f t="shared" si="62"/>
        <v>79781.232481102867</v>
      </c>
      <c r="AA165" s="20">
        <f t="shared" si="63"/>
        <v>79301.909960789053</v>
      </c>
      <c r="AB165" s="20">
        <f t="shared" si="64"/>
        <v>78265.987432534224</v>
      </c>
      <c r="AC165" s="20">
        <f t="shared" si="65"/>
        <v>76260.566267174814</v>
      </c>
      <c r="AD165" s="20">
        <f t="shared" si="66"/>
        <v>72783.075834594696</v>
      </c>
      <c r="AE165" s="20">
        <f t="shared" si="67"/>
        <v>67381.618023137475</v>
      </c>
      <c r="AF165" s="20">
        <f t="shared" si="68"/>
        <v>59866.377652942036</v>
      </c>
      <c r="AG165" s="20">
        <f t="shared" si="69"/>
        <v>50500.18194752292</v>
      </c>
      <c r="AH165" s="20">
        <f t="shared" si="70"/>
        <v>40044</v>
      </c>
      <c r="AI165" s="20">
        <f t="shared" si="71"/>
        <v>29587.81805247708</v>
      </c>
      <c r="AJ165" s="20">
        <f t="shared" si="72"/>
        <v>20221.622347057961</v>
      </c>
      <c r="AK165" s="20">
        <f t="shared" si="73"/>
        <v>12706.381976862525</v>
      </c>
      <c r="AL165" s="20">
        <f t="shared" si="74"/>
        <v>7304.9241654053067</v>
      </c>
      <c r="AM165" s="20">
        <f t="shared" si="75"/>
        <v>3827.4337328251831</v>
      </c>
      <c r="AN165" s="20">
        <f t="shared" si="76"/>
        <v>1822.0125674657766</v>
      </c>
      <c r="AO165" s="20">
        <f t="shared" si="77"/>
        <v>786.09003921094597</v>
      </c>
      <c r="AP165" s="20">
        <f t="shared" si="78"/>
        <v>306.76751889712989</v>
      </c>
      <c r="AQ165" s="20">
        <f t="shared" si="79"/>
        <v>108.11063355719173</v>
      </c>
      <c r="AR165" s="20">
        <f t="shared" si="80"/>
        <v>34.362583965064083</v>
      </c>
      <c r="AS165" s="20">
        <f t="shared" si="81"/>
        <v>9.8401234395305757</v>
      </c>
      <c r="AT165" s="20">
        <f t="shared" si="82"/>
        <v>2.5364864159309128</v>
      </c>
      <c r="AU165" s="20">
        <f t="shared" si="83"/>
        <v>0.58812012824988802</v>
      </c>
    </row>
    <row r="166" spans="1:47" x14ac:dyDescent="0.2">
      <c r="A166" t="s">
        <v>31</v>
      </c>
      <c r="B166" s="4">
        <v>9498238</v>
      </c>
      <c r="C166" s="5">
        <v>96</v>
      </c>
      <c r="D166" s="19">
        <f t="shared" si="87"/>
        <v>0.99686515773929452</v>
      </c>
      <c r="E166" s="19">
        <f t="shared" si="87"/>
        <v>0.99180246407540384</v>
      </c>
      <c r="F166" s="19">
        <f t="shared" si="87"/>
        <v>0.98061721291118142</v>
      </c>
      <c r="G166" s="19">
        <f t="shared" si="87"/>
        <v>0.95848178031122089</v>
      </c>
      <c r="H166" s="19">
        <f t="shared" si="87"/>
        <v>0.91924334076622893</v>
      </c>
      <c r="I166" s="19">
        <f t="shared" si="87"/>
        <v>0.85693880780449094</v>
      </c>
      <c r="J166" s="19">
        <f t="shared" si="87"/>
        <v>0.76832242536520179</v>
      </c>
      <c r="K166" s="19">
        <f t="shared" si="87"/>
        <v>0.65542174161032429</v>
      </c>
      <c r="L166" s="19">
        <f t="shared" si="87"/>
        <v>0.52657646430036509</v>
      </c>
      <c r="M166" s="19">
        <f t="shared" si="87"/>
        <v>0.39486291046402511</v>
      </c>
      <c r="N166" s="19">
        <f t="shared" si="87"/>
        <v>0.27425311775007355</v>
      </c>
      <c r="O166" s="19">
        <f t="shared" si="87"/>
        <v>0.17532394485222946</v>
      </c>
      <c r="P166" s="19">
        <f t="shared" si="87"/>
        <v>0.10263725183213579</v>
      </c>
      <c r="Q166" s="19">
        <f t="shared" si="87"/>
        <v>5.4799291699557995E-2</v>
      </c>
      <c r="R166" s="19">
        <f t="shared" si="87"/>
        <v>2.6597574021009596E-2</v>
      </c>
      <c r="S166" s="19">
        <f t="shared" si="87"/>
        <v>1.1705298080558313E-2</v>
      </c>
      <c r="T166" s="19">
        <f t="shared" si="86"/>
        <v>4.661188023718732E-3</v>
      </c>
      <c r="U166" s="19">
        <f t="shared" si="86"/>
        <v>1.6767182274731729E-3</v>
      </c>
      <c r="V166" s="19">
        <f t="shared" si="86"/>
        <v>5.4410865246712348E-4</v>
      </c>
      <c r="W166" s="19">
        <f t="shared" si="86"/>
        <v>1.5910859015755285E-4</v>
      </c>
      <c r="X166" s="19">
        <f t="shared" si="86"/>
        <v>4.1887966890086226E-5</v>
      </c>
      <c r="Y166" s="19">
        <f t="shared" si="86"/>
        <v>9.9207638855070002E-6</v>
      </c>
      <c r="Z166" s="20">
        <f t="shared" si="62"/>
        <v>9468462.5221153609</v>
      </c>
      <c r="AA166" s="20">
        <f t="shared" si="63"/>
        <v>9420375.852774635</v>
      </c>
      <c r="AB166" s="20">
        <f t="shared" si="64"/>
        <v>9314135.6751270741</v>
      </c>
      <c r="AC166" s="20">
        <f t="shared" si="65"/>
        <v>9103888.0680596903</v>
      </c>
      <c r="AD166" s="20">
        <f t="shared" si="66"/>
        <v>8731192.0305127446</v>
      </c>
      <c r="AE166" s="20">
        <f t="shared" si="67"/>
        <v>8139408.7479633121</v>
      </c>
      <c r="AF166" s="20">
        <f t="shared" si="68"/>
        <v>7297709.2568559237</v>
      </c>
      <c r="AG166" s="20">
        <f t="shared" si="69"/>
        <v>6225351.6921893638</v>
      </c>
      <c r="AH166" s="20">
        <f t="shared" si="70"/>
        <v>5001548.583123371</v>
      </c>
      <c r="AI166" s="20">
        <f t="shared" si="71"/>
        <v>3750501.9009600007</v>
      </c>
      <c r="AJ166" s="20">
        <f t="shared" si="72"/>
        <v>2604921.3846322233</v>
      </c>
      <c r="AK166" s="20">
        <f t="shared" si="73"/>
        <v>1665268.5553053503</v>
      </c>
      <c r="AL166" s="20">
        <f t="shared" si="74"/>
        <v>974873.04556756176</v>
      </c>
      <c r="AM166" s="20">
        <f t="shared" si="75"/>
        <v>520496.71479382634</v>
      </c>
      <c r="AN166" s="20">
        <f t="shared" si="76"/>
        <v>252630.08827416613</v>
      </c>
      <c r="AO166" s="20">
        <f t="shared" si="77"/>
        <v>111179.70703008604</v>
      </c>
      <c r="AP166" s="20">
        <f t="shared" si="78"/>
        <v>44273.073212030162</v>
      </c>
      <c r="AQ166" s="20">
        <f t="shared" si="79"/>
        <v>15925.868783478334</v>
      </c>
      <c r="AR166" s="20">
        <f t="shared" si="80"/>
        <v>5168.0734789920261</v>
      </c>
      <c r="AS166" s="20">
        <f t="shared" si="81"/>
        <v>1511.2512571608945</v>
      </c>
      <c r="AT166" s="20">
        <f t="shared" si="82"/>
        <v>397.86187885815883</v>
      </c>
      <c r="AU166" s="20">
        <f t="shared" si="83"/>
        <v>94.229776526350236</v>
      </c>
    </row>
    <row r="167" spans="1:47" x14ac:dyDescent="0.2">
      <c r="A167" t="s">
        <v>12</v>
      </c>
      <c r="B167" s="4">
        <v>58870762</v>
      </c>
      <c r="C167" s="5">
        <v>96</v>
      </c>
      <c r="D167" s="19">
        <f t="shared" si="87"/>
        <v>0.99686515773929452</v>
      </c>
      <c r="E167" s="19">
        <f t="shared" si="87"/>
        <v>0.99180246407540384</v>
      </c>
      <c r="F167" s="19">
        <f t="shared" si="87"/>
        <v>0.98061721291118142</v>
      </c>
      <c r="G167" s="19">
        <f t="shared" si="87"/>
        <v>0.95848178031122089</v>
      </c>
      <c r="H167" s="19">
        <f t="shared" si="87"/>
        <v>0.91924334076622893</v>
      </c>
      <c r="I167" s="19">
        <f t="shared" si="87"/>
        <v>0.85693880780449094</v>
      </c>
      <c r="J167" s="19">
        <f t="shared" si="87"/>
        <v>0.76832242536520179</v>
      </c>
      <c r="K167" s="19">
        <f t="shared" si="87"/>
        <v>0.65542174161032429</v>
      </c>
      <c r="L167" s="19">
        <f t="shared" si="87"/>
        <v>0.52657646430036509</v>
      </c>
      <c r="M167" s="19">
        <f t="shared" si="87"/>
        <v>0.39486291046402511</v>
      </c>
      <c r="N167" s="19">
        <f t="shared" si="87"/>
        <v>0.27425311775007355</v>
      </c>
      <c r="O167" s="19">
        <f t="shared" si="87"/>
        <v>0.17532394485222946</v>
      </c>
      <c r="P167" s="19">
        <f t="shared" si="87"/>
        <v>0.10263725183213579</v>
      </c>
      <c r="Q167" s="19">
        <f t="shared" si="87"/>
        <v>5.4799291699557995E-2</v>
      </c>
      <c r="R167" s="19">
        <f t="shared" si="87"/>
        <v>2.6597574021009596E-2</v>
      </c>
      <c r="S167" s="19">
        <f t="shared" si="87"/>
        <v>1.1705298080558313E-2</v>
      </c>
      <c r="T167" s="19">
        <f t="shared" si="86"/>
        <v>4.661188023718732E-3</v>
      </c>
      <c r="U167" s="19">
        <f t="shared" si="86"/>
        <v>1.6767182274731729E-3</v>
      </c>
      <c r="V167" s="19">
        <f t="shared" si="86"/>
        <v>5.4410865246712348E-4</v>
      </c>
      <c r="W167" s="19">
        <f t="shared" si="86"/>
        <v>1.5910859015755285E-4</v>
      </c>
      <c r="X167" s="19">
        <f t="shared" si="86"/>
        <v>4.1887966890086226E-5</v>
      </c>
      <c r="Y167" s="19">
        <f t="shared" si="86"/>
        <v>9.9207638855070002E-6</v>
      </c>
      <c r="Z167" s="20">
        <f t="shared" si="62"/>
        <v>58686211.447362468</v>
      </c>
      <c r="AA167" s="20">
        <f t="shared" si="63"/>
        <v>58388166.813596651</v>
      </c>
      <c r="AB167" s="20">
        <f t="shared" si="64"/>
        <v>57729682.554397486</v>
      </c>
      <c r="AC167" s="20">
        <f t="shared" si="65"/>
        <v>56426552.770038173</v>
      </c>
      <c r="AD167" s="20">
        <f t="shared" si="66"/>
        <v>54116555.934333563</v>
      </c>
      <c r="AE167" s="20">
        <f t="shared" si="67"/>
        <v>50448640.602821931</v>
      </c>
      <c r="AF167" s="20">
        <f t="shared" si="68"/>
        <v>45231726.642937556</v>
      </c>
      <c r="AG167" s="20">
        <f t="shared" si="69"/>
        <v>38585177.359966896</v>
      </c>
      <c r="AH167" s="20">
        <f t="shared" si="70"/>
        <v>30999957.704628289</v>
      </c>
      <c r="AI167" s="20">
        <f t="shared" si="71"/>
        <v>23245880.424554933</v>
      </c>
      <c r="AJ167" s="20">
        <f t="shared" si="72"/>
        <v>16145490.022822555</v>
      </c>
      <c r="AK167" s="20">
        <f t="shared" si="73"/>
        <v>10321454.230296725</v>
      </c>
      <c r="AL167" s="20">
        <f t="shared" si="74"/>
        <v>6042333.22494373</v>
      </c>
      <c r="AM167" s="20">
        <f t="shared" si="75"/>
        <v>3226076.0594132543</v>
      </c>
      <c r="AN167" s="20">
        <f t="shared" si="76"/>
        <v>1565819.4499682388</v>
      </c>
      <c r="AO167" s="20">
        <f t="shared" si="77"/>
        <v>689099.81743960525</v>
      </c>
      <c r="AP167" s="20">
        <f t="shared" si="78"/>
        <v>274407.69078159583</v>
      </c>
      <c r="AQ167" s="20">
        <f t="shared" si="79"/>
        <v>98709.679710635028</v>
      </c>
      <c r="AR167" s="20">
        <f t="shared" si="80"/>
        <v>32032.09098153274</v>
      </c>
      <c r="AS167" s="20">
        <f t="shared" si="81"/>
        <v>9366.8439433208368</v>
      </c>
      <c r="AT167" s="20">
        <f t="shared" si="82"/>
        <v>2465.9765294501462</v>
      </c>
      <c r="AU167" s="20">
        <f t="shared" si="83"/>
        <v>584.04292956187783</v>
      </c>
    </row>
    <row r="168" spans="1:47" x14ac:dyDescent="0.2">
      <c r="A168" t="s">
        <v>48</v>
      </c>
      <c r="B168" s="4">
        <v>2718352</v>
      </c>
      <c r="C168" s="5">
        <v>96</v>
      </c>
      <c r="D168" s="19">
        <f t="shared" si="87"/>
        <v>0.99686515773929452</v>
      </c>
      <c r="E168" s="19">
        <f t="shared" si="87"/>
        <v>0.99180246407540384</v>
      </c>
      <c r="F168" s="19">
        <f t="shared" si="87"/>
        <v>0.98061721291118142</v>
      </c>
      <c r="G168" s="19">
        <f t="shared" si="87"/>
        <v>0.95848178031122089</v>
      </c>
      <c r="H168" s="19">
        <f t="shared" si="87"/>
        <v>0.91924334076622893</v>
      </c>
      <c r="I168" s="19">
        <f t="shared" si="87"/>
        <v>0.85693880780449094</v>
      </c>
      <c r="J168" s="19">
        <f t="shared" si="87"/>
        <v>0.76832242536520179</v>
      </c>
      <c r="K168" s="19">
        <f t="shared" si="87"/>
        <v>0.65542174161032429</v>
      </c>
      <c r="L168" s="19">
        <f t="shared" si="87"/>
        <v>0.52657646430036509</v>
      </c>
      <c r="M168" s="19">
        <f t="shared" si="87"/>
        <v>0.39486291046402511</v>
      </c>
      <c r="N168" s="19">
        <f t="shared" si="87"/>
        <v>0.27425311775007355</v>
      </c>
      <c r="O168" s="19">
        <f t="shared" si="87"/>
        <v>0.17532394485222946</v>
      </c>
      <c r="P168" s="19">
        <f t="shared" si="87"/>
        <v>0.10263725183213579</v>
      </c>
      <c r="Q168" s="19">
        <f t="shared" si="87"/>
        <v>5.4799291699557995E-2</v>
      </c>
      <c r="R168" s="19">
        <f t="shared" si="87"/>
        <v>2.6597574021009596E-2</v>
      </c>
      <c r="S168" s="19">
        <f t="shared" si="87"/>
        <v>1.1705298080558313E-2</v>
      </c>
      <c r="T168" s="19">
        <f t="shared" si="86"/>
        <v>4.661188023718732E-3</v>
      </c>
      <c r="U168" s="19">
        <f t="shared" si="86"/>
        <v>1.6767182274731729E-3</v>
      </c>
      <c r="V168" s="19">
        <f t="shared" si="86"/>
        <v>5.4410865246712348E-4</v>
      </c>
      <c r="W168" s="19">
        <f t="shared" si="86"/>
        <v>1.5910859015755285E-4</v>
      </c>
      <c r="X168" s="19">
        <f t="shared" si="86"/>
        <v>4.1887966890086226E-5</v>
      </c>
      <c r="Y168" s="19">
        <f t="shared" si="86"/>
        <v>9.9207638855070002E-6</v>
      </c>
      <c r="Z168" s="20">
        <f t="shared" si="62"/>
        <v>2709830.3952709269</v>
      </c>
      <c r="AA168" s="20">
        <f t="shared" si="63"/>
        <v>2696068.2118243021</v>
      </c>
      <c r="AB168" s="20">
        <f t="shared" si="64"/>
        <v>2665662.7619515359</v>
      </c>
      <c r="AC168" s="20">
        <f t="shared" si="65"/>
        <v>2605490.864472568</v>
      </c>
      <c r="AD168" s="20">
        <f t="shared" si="66"/>
        <v>2498826.97385856</v>
      </c>
      <c r="AE168" s="20">
        <f t="shared" si="67"/>
        <v>2329461.3220729535</v>
      </c>
      <c r="AF168" s="20">
        <f t="shared" si="68"/>
        <v>2088570.8016363471</v>
      </c>
      <c r="AG168" s="20">
        <f t="shared" si="69"/>
        <v>1781667.0021499083</v>
      </c>
      <c r="AH168" s="20">
        <f t="shared" si="70"/>
        <v>1431420.1848838259</v>
      </c>
      <c r="AI168" s="20">
        <f t="shared" si="71"/>
        <v>1073376.3823857035</v>
      </c>
      <c r="AJ168" s="20">
        <f t="shared" si="72"/>
        <v>745516.51114214794</v>
      </c>
      <c r="AK168" s="20">
        <f t="shared" si="73"/>
        <v>476592.19613694766</v>
      </c>
      <c r="AL168" s="20">
        <f t="shared" si="74"/>
        <v>279004.17879238998</v>
      </c>
      <c r="AM168" s="20">
        <f t="shared" si="75"/>
        <v>148963.76419007688</v>
      </c>
      <c r="AN168" s="20">
        <f t="shared" si="76"/>
        <v>72301.568535159473</v>
      </c>
      <c r="AO168" s="20">
        <f t="shared" si="77"/>
        <v>31819.120447881851</v>
      </c>
      <c r="AP168" s="20">
        <f t="shared" si="78"/>
        <v>12670.749786651862</v>
      </c>
      <c r="AQ168" s="20">
        <f t="shared" si="79"/>
        <v>4557.9103470881546</v>
      </c>
      <c r="AR168" s="20">
        <f t="shared" si="80"/>
        <v>1479.0788436513101</v>
      </c>
      <c r="AS168" s="20">
        <f t="shared" si="81"/>
        <v>432.51315427196414</v>
      </c>
      <c r="AT168" s="20">
        <f t="shared" si="82"/>
        <v>113.86623857159967</v>
      </c>
      <c r="AU168" s="20">
        <f t="shared" si="83"/>
        <v>26.968128349695725</v>
      </c>
    </row>
    <row r="169" spans="1:47" x14ac:dyDescent="0.2">
      <c r="A169" t="s">
        <v>45</v>
      </c>
      <c r="B169" s="4">
        <v>4008617</v>
      </c>
      <c r="C169" s="5">
        <v>97</v>
      </c>
      <c r="D169" s="19">
        <f t="shared" si="87"/>
        <v>0.99744486966957202</v>
      </c>
      <c r="E169" s="19">
        <f t="shared" si="87"/>
        <v>0.99318113772982386</v>
      </c>
      <c r="F169" s="19">
        <f t="shared" si="87"/>
        <v>0.98355130417725467</v>
      </c>
      <c r="G169" s="19">
        <f t="shared" si="87"/>
        <v>0.96406968088707423</v>
      </c>
      <c r="H169" s="19">
        <f t="shared" si="87"/>
        <v>0.92876662258601395</v>
      </c>
      <c r="I169" s="19">
        <f t="shared" si="87"/>
        <v>0.871462850657585</v>
      </c>
      <c r="J169" s="19">
        <f t="shared" si="87"/>
        <v>0.78814460141660336</v>
      </c>
      <c r="K169" s="19">
        <f t="shared" si="87"/>
        <v>0.67963080909872964</v>
      </c>
      <c r="L169" s="19">
        <f t="shared" si="87"/>
        <v>0.55303511662361404</v>
      </c>
      <c r="M169" s="19">
        <f t="shared" si="87"/>
        <v>0.42074029056089701</v>
      </c>
      <c r="N169" s="19">
        <f t="shared" si="87"/>
        <v>0.29690142860385116</v>
      </c>
      <c r="O169" s="19">
        <f t="shared" si="87"/>
        <v>0.1930623371419069</v>
      </c>
      <c r="P169" s="19">
        <f t="shared" si="87"/>
        <v>0.11506967022170822</v>
      </c>
      <c r="Q169" s="19">
        <f t="shared" si="87"/>
        <v>6.2596872790906755E-2</v>
      </c>
      <c r="R169" s="19">
        <f t="shared" si="87"/>
        <v>3.09740757067406E-2</v>
      </c>
      <c r="S169" s="19">
        <f t="shared" si="87"/>
        <v>1.390344751349859E-2</v>
      </c>
      <c r="T169" s="19">
        <f t="shared" si="86"/>
        <v>5.6491727555606497E-3</v>
      </c>
      <c r="U169" s="19">
        <f t="shared" si="86"/>
        <v>2.074098363594068E-3</v>
      </c>
      <c r="V169" s="19">
        <f t="shared" si="86"/>
        <v>6.8713793791586042E-4</v>
      </c>
      <c r="W169" s="19">
        <f t="shared" si="86"/>
        <v>2.0517736570513367E-4</v>
      </c>
      <c r="X169" s="19">
        <f t="shared" si="86"/>
        <v>5.5166535027240116E-5</v>
      </c>
      <c r="Y169" s="19">
        <f t="shared" si="86"/>
        <v>1.3345749015902797E-5</v>
      </c>
      <c r="Z169" s="20">
        <f t="shared" si="62"/>
        <v>3998374.4611202306</v>
      </c>
      <c r="AA169" s="20">
        <f t="shared" si="63"/>
        <v>3981282.7927831132</v>
      </c>
      <c r="AB169" s="20">
        <f t="shared" si="64"/>
        <v>3942680.4782971139</v>
      </c>
      <c r="AC169" s="20">
        <f t="shared" si="65"/>
        <v>3864586.1119885007</v>
      </c>
      <c r="AD169" s="20">
        <f t="shared" si="66"/>
        <v>3723069.6723308796</v>
      </c>
      <c r="AE169" s="20">
        <f t="shared" si="67"/>
        <v>3493360.7980144564</v>
      </c>
      <c r="AF169" s="20">
        <f t="shared" si="68"/>
        <v>3159369.8476968203</v>
      </c>
      <c r="AG169" s="20">
        <f t="shared" si="69"/>
        <v>2724379.6150769223</v>
      </c>
      <c r="AH169" s="20">
        <f t="shared" si="70"/>
        <v>2216905.9700944019</v>
      </c>
      <c r="AI169" s="20">
        <f t="shared" si="71"/>
        <v>1686586.6813273514</v>
      </c>
      <c r="AJ169" s="20">
        <f t="shared" si="72"/>
        <v>1190164.1140256841</v>
      </c>
      <c r="AK169" s="20">
        <f t="shared" si="73"/>
        <v>773912.96672677947</v>
      </c>
      <c r="AL169" s="20">
        <f t="shared" si="74"/>
        <v>461270.23623513331</v>
      </c>
      <c r="AM169" s="20">
        <f t="shared" si="75"/>
        <v>250926.88841646627</v>
      </c>
      <c r="AN169" s="20">
        <f t="shared" si="76"/>
        <v>124163.20643732739</v>
      </c>
      <c r="AO169" s="20">
        <f t="shared" si="77"/>
        <v>55733.596061218181</v>
      </c>
      <c r="AP169" s="20">
        <f t="shared" si="78"/>
        <v>22645.369943877264</v>
      </c>
      <c r="AQ169" s="20">
        <f t="shared" si="79"/>
        <v>8314.2659599753624</v>
      </c>
      <c r="AR169" s="20">
        <f t="shared" si="80"/>
        <v>2754.4728192744628</v>
      </c>
      <c r="AS169" s="20">
        <f t="shared" si="81"/>
        <v>822.47747618081587</v>
      </c>
      <c r="AT169" s="20">
        <f t="shared" si="82"/>
        <v>221.14151014129018</v>
      </c>
      <c r="AU169" s="20">
        <f t="shared" si="83"/>
        <v>53.497996382881219</v>
      </c>
    </row>
    <row r="170" spans="1:47" x14ac:dyDescent="0.2">
      <c r="A170" t="s">
        <v>51</v>
      </c>
      <c r="B170" s="4">
        <v>1830211</v>
      </c>
      <c r="C170" s="5">
        <v>97</v>
      </c>
      <c r="D170" s="19">
        <f t="shared" si="87"/>
        <v>0.99744486966957202</v>
      </c>
      <c r="E170" s="19">
        <f t="shared" si="87"/>
        <v>0.99318113772982386</v>
      </c>
      <c r="F170" s="19">
        <f t="shared" si="87"/>
        <v>0.98355130417725467</v>
      </c>
      <c r="G170" s="19">
        <f t="shared" si="87"/>
        <v>0.96406968088707423</v>
      </c>
      <c r="H170" s="19">
        <f t="shared" si="87"/>
        <v>0.92876662258601395</v>
      </c>
      <c r="I170" s="19">
        <f t="shared" si="87"/>
        <v>0.871462850657585</v>
      </c>
      <c r="J170" s="19">
        <f t="shared" si="87"/>
        <v>0.78814460141660336</v>
      </c>
      <c r="K170" s="19">
        <f t="shared" si="87"/>
        <v>0.67963080909872964</v>
      </c>
      <c r="L170" s="19">
        <f t="shared" si="87"/>
        <v>0.55303511662361404</v>
      </c>
      <c r="M170" s="19">
        <f t="shared" si="87"/>
        <v>0.42074029056089701</v>
      </c>
      <c r="N170" s="19">
        <f t="shared" si="87"/>
        <v>0.29690142860385116</v>
      </c>
      <c r="O170" s="19">
        <f t="shared" si="87"/>
        <v>0.1930623371419069</v>
      </c>
      <c r="P170" s="19">
        <f t="shared" si="87"/>
        <v>0.11506967022170822</v>
      </c>
      <c r="Q170" s="19">
        <f t="shared" si="87"/>
        <v>6.2596872790906755E-2</v>
      </c>
      <c r="R170" s="19">
        <f t="shared" si="87"/>
        <v>3.09740757067406E-2</v>
      </c>
      <c r="S170" s="19">
        <f t="shared" si="87"/>
        <v>1.390344751349859E-2</v>
      </c>
      <c r="T170" s="19">
        <f t="shared" si="86"/>
        <v>5.6491727555606497E-3</v>
      </c>
      <c r="U170" s="19">
        <f t="shared" si="86"/>
        <v>2.074098363594068E-3</v>
      </c>
      <c r="V170" s="19">
        <f t="shared" si="86"/>
        <v>6.8713793791586042E-4</v>
      </c>
      <c r="W170" s="19">
        <f t="shared" si="86"/>
        <v>2.0517736570513367E-4</v>
      </c>
      <c r="X170" s="19">
        <f t="shared" si="86"/>
        <v>5.5166535027240116E-5</v>
      </c>
      <c r="Y170" s="19">
        <f t="shared" si="86"/>
        <v>1.3345749015902797E-5</v>
      </c>
      <c r="Z170" s="20">
        <f t="shared" si="62"/>
        <v>1825534.5723628171</v>
      </c>
      <c r="AA170" s="20">
        <f t="shared" si="63"/>
        <v>1817731.0432656386</v>
      </c>
      <c r="AB170" s="20">
        <f t="shared" si="64"/>
        <v>1800106.4159695574</v>
      </c>
      <c r="AC170" s="20">
        <f t="shared" si="65"/>
        <v>1764450.9347260131</v>
      </c>
      <c r="AD170" s="20">
        <f t="shared" si="66"/>
        <v>1699838.8890897711</v>
      </c>
      <c r="AE170" s="20">
        <f t="shared" si="67"/>
        <v>1594960.8953648694</v>
      </c>
      <c r="AF170" s="20">
        <f t="shared" si="68"/>
        <v>1442470.919103283</v>
      </c>
      <c r="AG170" s="20">
        <f t="shared" si="69"/>
        <v>1243867.7827513951</v>
      </c>
      <c r="AH170" s="20">
        <f t="shared" si="70"/>
        <v>1012170.9538308213</v>
      </c>
      <c r="AI170" s="20">
        <f t="shared" si="71"/>
        <v>770043.50792774989</v>
      </c>
      <c r="AJ170" s="20">
        <f t="shared" si="72"/>
        <v>543392.26054648298</v>
      </c>
      <c r="AK170" s="20">
        <f t="shared" si="73"/>
        <v>353344.81312282657</v>
      </c>
      <c r="AL170" s="20">
        <f t="shared" si="74"/>
        <v>210601.77620614282</v>
      </c>
      <c r="AM170" s="20">
        <f t="shared" si="75"/>
        <v>114565.48514751824</v>
      </c>
      <c r="AN170" s="20">
        <f t="shared" si="76"/>
        <v>56689.094073309418</v>
      </c>
      <c r="AO170" s="20">
        <f t="shared" si="77"/>
        <v>25446.242577127767</v>
      </c>
      <c r="AP170" s="20">
        <f t="shared" si="78"/>
        <v>10339.178118127413</v>
      </c>
      <c r="AQ170" s="20">
        <f t="shared" si="79"/>
        <v>3796.0376401318626</v>
      </c>
      <c r="AR170" s="20">
        <f t="shared" si="80"/>
        <v>1257.6074124909248</v>
      </c>
      <c r="AS170" s="20">
        <f t="shared" si="81"/>
        <v>375.51787166455841</v>
      </c>
      <c r="AT170" s="20">
        <f t="shared" si="82"/>
        <v>100.96639923874017</v>
      </c>
      <c r="AU170" s="20">
        <f t="shared" si="83"/>
        <v>24.425536652144473</v>
      </c>
    </row>
    <row r="171" spans="1:47" x14ac:dyDescent="0.2">
      <c r="A171" t="s">
        <v>60</v>
      </c>
      <c r="B171" s="4">
        <v>654768</v>
      </c>
      <c r="C171" s="5">
        <v>97</v>
      </c>
      <c r="D171" s="19">
        <f t="shared" si="87"/>
        <v>0.99744486966957202</v>
      </c>
      <c r="E171" s="19">
        <f t="shared" si="87"/>
        <v>0.99318113772982386</v>
      </c>
      <c r="F171" s="19">
        <f t="shared" si="87"/>
        <v>0.98355130417725467</v>
      </c>
      <c r="G171" s="19">
        <f t="shared" si="87"/>
        <v>0.96406968088707423</v>
      </c>
      <c r="H171" s="19">
        <f t="shared" si="87"/>
        <v>0.92876662258601395</v>
      </c>
      <c r="I171" s="19">
        <f t="shared" si="87"/>
        <v>0.871462850657585</v>
      </c>
      <c r="J171" s="19">
        <f t="shared" si="87"/>
        <v>0.78814460141660336</v>
      </c>
      <c r="K171" s="19">
        <f t="shared" si="87"/>
        <v>0.67963080909872964</v>
      </c>
      <c r="L171" s="19">
        <f t="shared" si="87"/>
        <v>0.55303511662361404</v>
      </c>
      <c r="M171" s="19">
        <f t="shared" si="87"/>
        <v>0.42074029056089701</v>
      </c>
      <c r="N171" s="19">
        <f t="shared" si="87"/>
        <v>0.29690142860385116</v>
      </c>
      <c r="O171" s="19">
        <f t="shared" si="87"/>
        <v>0.1930623371419069</v>
      </c>
      <c r="P171" s="19">
        <f t="shared" si="87"/>
        <v>0.11506967022170822</v>
      </c>
      <c r="Q171" s="19">
        <f t="shared" si="87"/>
        <v>6.2596872790906755E-2</v>
      </c>
      <c r="R171" s="19">
        <f t="shared" si="87"/>
        <v>3.09740757067406E-2</v>
      </c>
      <c r="S171" s="19">
        <f t="shared" si="87"/>
        <v>1.390344751349859E-2</v>
      </c>
      <c r="T171" s="19">
        <f t="shared" si="86"/>
        <v>5.6491727555606497E-3</v>
      </c>
      <c r="U171" s="19">
        <f t="shared" si="86"/>
        <v>2.074098363594068E-3</v>
      </c>
      <c r="V171" s="19">
        <f t="shared" si="86"/>
        <v>6.8713793791586042E-4</v>
      </c>
      <c r="W171" s="19">
        <f t="shared" si="86"/>
        <v>2.0517736570513367E-4</v>
      </c>
      <c r="X171" s="19">
        <f t="shared" si="86"/>
        <v>5.5166535027240116E-5</v>
      </c>
      <c r="Y171" s="19">
        <f t="shared" si="86"/>
        <v>1.3345749015902797E-5</v>
      </c>
      <c r="Z171" s="20">
        <f t="shared" si="62"/>
        <v>653094.98242380633</v>
      </c>
      <c r="AA171" s="20">
        <f t="shared" si="63"/>
        <v>650303.22718908126</v>
      </c>
      <c r="AB171" s="20">
        <f t="shared" si="64"/>
        <v>643997.92033353273</v>
      </c>
      <c r="AC171" s="20">
        <f t="shared" si="65"/>
        <v>631241.97681506781</v>
      </c>
      <c r="AD171" s="20">
        <f t="shared" si="66"/>
        <v>608126.66393739916</v>
      </c>
      <c r="AE171" s="20">
        <f t="shared" si="67"/>
        <v>570605.98779936566</v>
      </c>
      <c r="AF171" s="20">
        <f t="shared" si="68"/>
        <v>516051.86438034655</v>
      </c>
      <c r="AG171" s="20">
        <f t="shared" si="69"/>
        <v>445000.50561195699</v>
      </c>
      <c r="AH171" s="20">
        <f t="shared" si="70"/>
        <v>362109.6972414105</v>
      </c>
      <c r="AI171" s="20">
        <f t="shared" si="71"/>
        <v>275487.27856997744</v>
      </c>
      <c r="AJ171" s="20">
        <f t="shared" si="72"/>
        <v>194401.55460408641</v>
      </c>
      <c r="AK171" s="20">
        <f t="shared" si="73"/>
        <v>126411.0403657321</v>
      </c>
      <c r="AL171" s="20">
        <f t="shared" si="74"/>
        <v>75343.937831727453</v>
      </c>
      <c r="AM171" s="20">
        <f t="shared" si="75"/>
        <v>40986.429203556436</v>
      </c>
      <c r="AN171" s="20">
        <f t="shared" si="76"/>
        <v>20280.833602351129</v>
      </c>
      <c r="AO171" s="20">
        <f t="shared" si="77"/>
        <v>9103.5325215184457</v>
      </c>
      <c r="AP171" s="20">
        <f t="shared" si="78"/>
        <v>3698.8975468129356</v>
      </c>
      <c r="AQ171" s="20">
        <f t="shared" si="79"/>
        <v>1358.0532373337608</v>
      </c>
      <c r="AR171" s="20">
        <f t="shared" si="80"/>
        <v>449.91593333329212</v>
      </c>
      <c r="AS171" s="20">
        <f t="shared" si="81"/>
        <v>134.34357338801897</v>
      </c>
      <c r="AT171" s="20">
        <f t="shared" si="82"/>
        <v>36.121281806715956</v>
      </c>
      <c r="AU171" s="20">
        <f t="shared" si="83"/>
        <v>8.7383693916446425</v>
      </c>
    </row>
    <row r="172" spans="1:47" x14ac:dyDescent="0.2">
      <c r="A172" t="s">
        <v>41</v>
      </c>
      <c r="B172" s="4">
        <v>5474360</v>
      </c>
      <c r="C172" s="5">
        <v>97</v>
      </c>
      <c r="D172" s="19">
        <f t="shared" si="87"/>
        <v>0.99744486966957202</v>
      </c>
      <c r="E172" s="19">
        <f t="shared" si="87"/>
        <v>0.99318113772982386</v>
      </c>
      <c r="F172" s="19">
        <f t="shared" si="87"/>
        <v>0.98355130417725467</v>
      </c>
      <c r="G172" s="19">
        <f t="shared" si="87"/>
        <v>0.96406968088707423</v>
      </c>
      <c r="H172" s="19">
        <f t="shared" si="87"/>
        <v>0.92876662258601395</v>
      </c>
      <c r="I172" s="19">
        <f t="shared" si="87"/>
        <v>0.871462850657585</v>
      </c>
      <c r="J172" s="19">
        <f t="shared" si="87"/>
        <v>0.78814460141660336</v>
      </c>
      <c r="K172" s="19">
        <f t="shared" si="87"/>
        <v>0.67963080909872964</v>
      </c>
      <c r="L172" s="19">
        <f t="shared" si="87"/>
        <v>0.55303511662361404</v>
      </c>
      <c r="M172" s="19">
        <f t="shared" si="87"/>
        <v>0.42074029056089701</v>
      </c>
      <c r="N172" s="19">
        <f t="shared" si="87"/>
        <v>0.29690142860385116</v>
      </c>
      <c r="O172" s="19">
        <f t="shared" si="87"/>
        <v>0.1930623371419069</v>
      </c>
      <c r="P172" s="19">
        <f t="shared" si="87"/>
        <v>0.11506967022170822</v>
      </c>
      <c r="Q172" s="19">
        <f t="shared" si="87"/>
        <v>6.2596872790906755E-2</v>
      </c>
      <c r="R172" s="19">
        <f t="shared" si="87"/>
        <v>3.09740757067406E-2</v>
      </c>
      <c r="S172" s="19">
        <f t="shared" si="87"/>
        <v>1.390344751349859E-2</v>
      </c>
      <c r="T172" s="19">
        <f t="shared" si="86"/>
        <v>5.6491727555606497E-3</v>
      </c>
      <c r="U172" s="19">
        <f t="shared" si="86"/>
        <v>2.074098363594068E-3</v>
      </c>
      <c r="V172" s="19">
        <f t="shared" si="86"/>
        <v>6.8713793791586042E-4</v>
      </c>
      <c r="W172" s="19">
        <f t="shared" si="86"/>
        <v>2.0517736570513367E-4</v>
      </c>
      <c r="X172" s="19">
        <f t="shared" si="86"/>
        <v>5.5166535027240116E-5</v>
      </c>
      <c r="Y172" s="19">
        <f t="shared" si="86"/>
        <v>1.3345749015902797E-5</v>
      </c>
      <c r="Z172" s="20">
        <f t="shared" si="62"/>
        <v>5460372.2967243185</v>
      </c>
      <c r="AA172" s="20">
        <f t="shared" si="63"/>
        <v>5437031.0931426389</v>
      </c>
      <c r="AB172" s="20">
        <f t="shared" si="64"/>
        <v>5384313.9175357958</v>
      </c>
      <c r="AC172" s="20">
        <f t="shared" si="65"/>
        <v>5277664.4982609637</v>
      </c>
      <c r="AD172" s="20">
        <f t="shared" si="66"/>
        <v>5084402.8480199715</v>
      </c>
      <c r="AE172" s="20">
        <f t="shared" si="67"/>
        <v>4770701.3711258573</v>
      </c>
      <c r="AF172" s="20">
        <f t="shared" si="68"/>
        <v>4314587.280210997</v>
      </c>
      <c r="AG172" s="20">
        <f t="shared" si="69"/>
        <v>3720543.7160977214</v>
      </c>
      <c r="AH172" s="20">
        <f t="shared" si="70"/>
        <v>3027513.3210396478</v>
      </c>
      <c r="AI172" s="20">
        <f t="shared" si="71"/>
        <v>2303283.8170349523</v>
      </c>
      <c r="AJ172" s="20">
        <f t="shared" si="72"/>
        <v>1625345.3046917787</v>
      </c>
      <c r="AK172" s="20">
        <f t="shared" si="73"/>
        <v>1056892.7359561694</v>
      </c>
      <c r="AL172" s="20">
        <f t="shared" si="74"/>
        <v>629932.79987491062</v>
      </c>
      <c r="AM172" s="20">
        <f t="shared" si="75"/>
        <v>342677.81653162831</v>
      </c>
      <c r="AN172" s="20">
        <f t="shared" si="76"/>
        <v>169563.24108595247</v>
      </c>
      <c r="AO172" s="20">
        <f t="shared" si="77"/>
        <v>76112.476929996148</v>
      </c>
      <c r="AP172" s="20">
        <f t="shared" si="78"/>
        <v>30925.605366131</v>
      </c>
      <c r="AQ172" s="20">
        <f t="shared" si="79"/>
        <v>11354.361117724822</v>
      </c>
      <c r="AR172" s="20">
        <f t="shared" si="80"/>
        <v>3761.6404418090697</v>
      </c>
      <c r="AS172" s="20">
        <f t="shared" si="81"/>
        <v>1123.2147637215555</v>
      </c>
      <c r="AT172" s="20">
        <f t="shared" si="82"/>
        <v>302.0014726917222</v>
      </c>
      <c r="AU172" s="20">
        <f t="shared" si="83"/>
        <v>73.059434582697634</v>
      </c>
    </row>
    <row r="173" spans="1:47" x14ac:dyDescent="0.2">
      <c r="A173" t="s">
        <v>16</v>
      </c>
      <c r="B173" s="4">
        <v>41026067</v>
      </c>
      <c r="C173" s="5">
        <v>97</v>
      </c>
      <c r="D173" s="19">
        <f t="shared" si="87"/>
        <v>0.99744486966957202</v>
      </c>
      <c r="E173" s="19">
        <f t="shared" si="87"/>
        <v>0.99318113772982386</v>
      </c>
      <c r="F173" s="19">
        <f t="shared" si="87"/>
        <v>0.98355130417725467</v>
      </c>
      <c r="G173" s="19">
        <f t="shared" si="87"/>
        <v>0.96406968088707423</v>
      </c>
      <c r="H173" s="19">
        <f t="shared" si="87"/>
        <v>0.92876662258601395</v>
      </c>
      <c r="I173" s="19">
        <f t="shared" si="87"/>
        <v>0.871462850657585</v>
      </c>
      <c r="J173" s="19">
        <f t="shared" si="87"/>
        <v>0.78814460141660336</v>
      </c>
      <c r="K173" s="19">
        <f t="shared" si="87"/>
        <v>0.67963080909872964</v>
      </c>
      <c r="L173" s="19">
        <f t="shared" si="87"/>
        <v>0.55303511662361404</v>
      </c>
      <c r="M173" s="19">
        <f t="shared" si="87"/>
        <v>0.42074029056089701</v>
      </c>
      <c r="N173" s="19">
        <f t="shared" si="87"/>
        <v>0.29690142860385116</v>
      </c>
      <c r="O173" s="19">
        <f t="shared" si="87"/>
        <v>0.1930623371419069</v>
      </c>
      <c r="P173" s="19">
        <f t="shared" si="87"/>
        <v>0.11506967022170822</v>
      </c>
      <c r="Q173" s="19">
        <f t="shared" si="87"/>
        <v>6.2596872790906755E-2</v>
      </c>
      <c r="R173" s="19">
        <f t="shared" si="87"/>
        <v>3.09740757067406E-2</v>
      </c>
      <c r="S173" s="19">
        <f t="shared" ref="S173:Y188" si="88" xml:space="preserve"> 1-_xlfn.NORM.DIST(S$1, $C173, 15, TRUE)</f>
        <v>1.390344751349859E-2</v>
      </c>
      <c r="T173" s="19">
        <f t="shared" si="88"/>
        <v>5.6491727555606497E-3</v>
      </c>
      <c r="U173" s="19">
        <f t="shared" si="88"/>
        <v>2.074098363594068E-3</v>
      </c>
      <c r="V173" s="19">
        <f t="shared" si="88"/>
        <v>6.8713793791586042E-4</v>
      </c>
      <c r="W173" s="19">
        <f t="shared" si="88"/>
        <v>2.0517736570513367E-4</v>
      </c>
      <c r="X173" s="19">
        <f t="shared" si="88"/>
        <v>5.5166535027240116E-5</v>
      </c>
      <c r="Y173" s="19">
        <f t="shared" si="88"/>
        <v>1.3345749015902797E-5</v>
      </c>
      <c r="Z173" s="20">
        <f t="shared" si="62"/>
        <v>40921240.05187013</v>
      </c>
      <c r="AA173" s="20">
        <f t="shared" si="63"/>
        <v>40746315.899639979</v>
      </c>
      <c r="AB173" s="20">
        <f t="shared" si="64"/>
        <v>40351241.703113429</v>
      </c>
      <c r="AC173" s="20">
        <f t="shared" si="65"/>
        <v>39551987.320741728</v>
      </c>
      <c r="AD173" s="20">
        <f t="shared" si="66"/>
        <v>38103641.685577519</v>
      </c>
      <c r="AE173" s="20">
        <f t="shared" si="67"/>
        <v>35752693.299089074</v>
      </c>
      <c r="AF173" s="20">
        <f t="shared" si="68"/>
        <v>32334473.223405864</v>
      </c>
      <c r="AG173" s="20">
        <f t="shared" si="69"/>
        <v>27882579.109348692</v>
      </c>
      <c r="AH173" s="20">
        <f t="shared" si="70"/>
        <v>22688855.747953203</v>
      </c>
      <c r="AI173" s="20">
        <f t="shared" si="71"/>
        <v>17261319.350150827</v>
      </c>
      <c r="AJ173" s="20">
        <f t="shared" si="72"/>
        <v>12180697.902297314</v>
      </c>
      <c r="AK173" s="20">
        <f t="shared" si="73"/>
        <v>7920588.3787604608</v>
      </c>
      <c r="AL173" s="20">
        <f t="shared" si="74"/>
        <v>4720856.0001837062</v>
      </c>
      <c r="AM173" s="20">
        <f t="shared" si="75"/>
        <v>2568103.4971102173</v>
      </c>
      <c r="AN173" s="20">
        <f t="shared" si="76"/>
        <v>1270744.5052078122</v>
      </c>
      <c r="AO173" s="20">
        <f t="shared" si="77"/>
        <v>570403.76921977662</v>
      </c>
      <c r="AP173" s="20">
        <f t="shared" si="78"/>
        <v>231763.33996420584</v>
      </c>
      <c r="AQ173" s="20">
        <f t="shared" si="79"/>
        <v>85092.09842940059</v>
      </c>
      <c r="AR173" s="20">
        <f t="shared" si="80"/>
        <v>28190.56707917793</v>
      </c>
      <c r="AS173" s="20">
        <f t="shared" si="81"/>
        <v>8417.620352302316</v>
      </c>
      <c r="AT173" s="20">
        <f t="shared" si="82"/>
        <v>2263.2659621854</v>
      </c>
      <c r="AU173" s="20">
        <f t="shared" si="83"/>
        <v>547.5235932916122</v>
      </c>
    </row>
    <row r="174" spans="1:47" x14ac:dyDescent="0.2">
      <c r="A174" t="s">
        <v>5</v>
      </c>
      <c r="B174" s="4">
        <v>144444359</v>
      </c>
      <c r="C174" s="5">
        <v>97</v>
      </c>
      <c r="D174" s="19">
        <f t="shared" ref="D174:S189" si="89" xml:space="preserve"> 1-_xlfn.NORM.DIST(D$1, $C174, 15, TRUE)</f>
        <v>0.99744486966957202</v>
      </c>
      <c r="E174" s="19">
        <f t="shared" si="89"/>
        <v>0.99318113772982386</v>
      </c>
      <c r="F174" s="19">
        <f t="shared" si="89"/>
        <v>0.98355130417725467</v>
      </c>
      <c r="G174" s="19">
        <f t="shared" si="89"/>
        <v>0.96406968088707423</v>
      </c>
      <c r="H174" s="19">
        <f t="shared" si="89"/>
        <v>0.92876662258601395</v>
      </c>
      <c r="I174" s="19">
        <f t="shared" si="89"/>
        <v>0.871462850657585</v>
      </c>
      <c r="J174" s="19">
        <f t="shared" si="89"/>
        <v>0.78814460141660336</v>
      </c>
      <c r="K174" s="19">
        <f t="shared" si="89"/>
        <v>0.67963080909872964</v>
      </c>
      <c r="L174" s="19">
        <f t="shared" si="89"/>
        <v>0.55303511662361404</v>
      </c>
      <c r="M174" s="19">
        <f t="shared" si="89"/>
        <v>0.42074029056089701</v>
      </c>
      <c r="N174" s="19">
        <f t="shared" si="89"/>
        <v>0.29690142860385116</v>
      </c>
      <c r="O174" s="19">
        <f t="shared" si="89"/>
        <v>0.1930623371419069</v>
      </c>
      <c r="P174" s="19">
        <f t="shared" si="89"/>
        <v>0.11506967022170822</v>
      </c>
      <c r="Q174" s="19">
        <f t="shared" si="89"/>
        <v>6.2596872790906755E-2</v>
      </c>
      <c r="R174" s="19">
        <f t="shared" si="89"/>
        <v>3.09740757067406E-2</v>
      </c>
      <c r="S174" s="19">
        <f t="shared" si="89"/>
        <v>1.390344751349859E-2</v>
      </c>
      <c r="T174" s="19">
        <f t="shared" si="88"/>
        <v>5.6491727555606497E-3</v>
      </c>
      <c r="U174" s="19">
        <f t="shared" si="88"/>
        <v>2.074098363594068E-3</v>
      </c>
      <c r="V174" s="19">
        <f t="shared" si="88"/>
        <v>6.8713793791586042E-4</v>
      </c>
      <c r="W174" s="19">
        <f t="shared" si="88"/>
        <v>2.0517736570513367E-4</v>
      </c>
      <c r="X174" s="19">
        <f t="shared" si="88"/>
        <v>5.5166535027240116E-5</v>
      </c>
      <c r="Y174" s="19">
        <f t="shared" si="88"/>
        <v>1.3345749015902797E-5</v>
      </c>
      <c r="Z174" s="20">
        <f t="shared" si="62"/>
        <v>144075284.83725986</v>
      </c>
      <c r="AA174" s="20">
        <f t="shared" si="63"/>
        <v>143459412.81027514</v>
      </c>
      <c r="AB174" s="20">
        <f t="shared" si="64"/>
        <v>142068437.67549756</v>
      </c>
      <c r="AC174" s="20">
        <f t="shared" si="65"/>
        <v>139254427.08706799</v>
      </c>
      <c r="AD174" s="20">
        <f t="shared" si="66"/>
        <v>134155099.4600317</v>
      </c>
      <c r="AE174" s="20">
        <f t="shared" si="67"/>
        <v>125877892.85554759</v>
      </c>
      <c r="AF174" s="20">
        <f t="shared" si="68"/>
        <v>113843041.75093177</v>
      </c>
      <c r="AG174" s="20">
        <f t="shared" si="69"/>
        <v>98168836.576917365</v>
      </c>
      <c r="AH174" s="20">
        <f t="shared" si="70"/>
        <v>79882802.925188169</v>
      </c>
      <c r="AI174" s="20">
        <f t="shared" si="71"/>
        <v>60773561.575542517</v>
      </c>
      <c r="AJ174" s="20">
        <f t="shared" si="72"/>
        <v>42885736.540867545</v>
      </c>
      <c r="AK174" s="20">
        <f t="shared" si="73"/>
        <v>27886765.535504635</v>
      </c>
      <c r="AL174" s="20">
        <f t="shared" si="74"/>
        <v>16621164.755516032</v>
      </c>
      <c r="AM174" s="20">
        <f t="shared" si="75"/>
        <v>9041765.1656870674</v>
      </c>
      <c r="AN174" s="20">
        <f t="shared" si="76"/>
        <v>4474030.5110776182</v>
      </c>
      <c r="AO174" s="20">
        <f t="shared" si="77"/>
        <v>2008274.5639774478</v>
      </c>
      <c r="AP174" s="20">
        <f t="shared" si="78"/>
        <v>815991.13755722169</v>
      </c>
      <c r="AQ174" s="20">
        <f t="shared" si="79"/>
        <v>299591.80863229407</v>
      </c>
      <c r="AR174" s="20">
        <f t="shared" si="80"/>
        <v>99253.198986838252</v>
      </c>
      <c r="AS174" s="20">
        <f t="shared" si="81"/>
        <v>29636.713070586615</v>
      </c>
      <c r="AT174" s="20">
        <f t="shared" si="82"/>
        <v>7968.4947902607464</v>
      </c>
      <c r="AU174" s="20">
        <f t="shared" si="83"/>
        <v>1927.7181619769603</v>
      </c>
    </row>
    <row r="175" spans="1:47" x14ac:dyDescent="0.2">
      <c r="A175" t="s">
        <v>13</v>
      </c>
      <c r="B175" s="4">
        <v>47519628</v>
      </c>
      <c r="C175" s="5">
        <v>97</v>
      </c>
      <c r="D175" s="19">
        <f t="shared" si="89"/>
        <v>0.99744486966957202</v>
      </c>
      <c r="E175" s="19">
        <f t="shared" si="89"/>
        <v>0.99318113772982386</v>
      </c>
      <c r="F175" s="19">
        <f t="shared" si="89"/>
        <v>0.98355130417725467</v>
      </c>
      <c r="G175" s="19">
        <f t="shared" si="89"/>
        <v>0.96406968088707423</v>
      </c>
      <c r="H175" s="19">
        <f t="shared" si="89"/>
        <v>0.92876662258601395</v>
      </c>
      <c r="I175" s="19">
        <f t="shared" si="89"/>
        <v>0.871462850657585</v>
      </c>
      <c r="J175" s="19">
        <f t="shared" si="89"/>
        <v>0.78814460141660336</v>
      </c>
      <c r="K175" s="19">
        <f t="shared" si="89"/>
        <v>0.67963080909872964</v>
      </c>
      <c r="L175" s="19">
        <f t="shared" si="89"/>
        <v>0.55303511662361404</v>
      </c>
      <c r="M175" s="19">
        <f t="shared" si="89"/>
        <v>0.42074029056089701</v>
      </c>
      <c r="N175" s="19">
        <f t="shared" si="89"/>
        <v>0.29690142860385116</v>
      </c>
      <c r="O175" s="19">
        <f t="shared" si="89"/>
        <v>0.1930623371419069</v>
      </c>
      <c r="P175" s="19">
        <f t="shared" si="89"/>
        <v>0.11506967022170822</v>
      </c>
      <c r="Q175" s="19">
        <f t="shared" si="89"/>
        <v>6.2596872790906755E-2</v>
      </c>
      <c r="R175" s="19">
        <f t="shared" si="89"/>
        <v>3.09740757067406E-2</v>
      </c>
      <c r="S175" s="19">
        <f t="shared" si="89"/>
        <v>1.390344751349859E-2</v>
      </c>
      <c r="T175" s="19">
        <f t="shared" si="88"/>
        <v>5.6491727555606497E-3</v>
      </c>
      <c r="U175" s="19">
        <f t="shared" si="88"/>
        <v>2.074098363594068E-3</v>
      </c>
      <c r="V175" s="19">
        <f t="shared" si="88"/>
        <v>6.8713793791586042E-4</v>
      </c>
      <c r="W175" s="19">
        <f t="shared" si="88"/>
        <v>2.0517736570513367E-4</v>
      </c>
      <c r="X175" s="19">
        <f t="shared" si="88"/>
        <v>5.5166535027240116E-5</v>
      </c>
      <c r="Y175" s="19">
        <f t="shared" si="88"/>
        <v>1.3345749015902797E-5</v>
      </c>
      <c r="Z175" s="20">
        <f t="shared" si="62"/>
        <v>47398209.157206543</v>
      </c>
      <c r="AA175" s="20">
        <f t="shared" si="63"/>
        <v>47195598.201537997</v>
      </c>
      <c r="AB175" s="20">
        <f t="shared" si="64"/>
        <v>46737992.093417987</v>
      </c>
      <c r="AC175" s="20">
        <f t="shared" si="65"/>
        <v>45812232.601832479</v>
      </c>
      <c r="AD175" s="20">
        <f t="shared" si="66"/>
        <v>44134644.404103778</v>
      </c>
      <c r="AE175" s="20">
        <f t="shared" si="67"/>
        <v>41411590.479067996</v>
      </c>
      <c r="AF175" s="20">
        <f t="shared" si="68"/>
        <v>37452338.269525267</v>
      </c>
      <c r="AG175" s="20">
        <f t="shared" si="69"/>
        <v>32295803.225710649</v>
      </c>
      <c r="AH175" s="20">
        <f t="shared" si="70"/>
        <v>26280023.012890756</v>
      </c>
      <c r="AI175" s="20">
        <f t="shared" si="71"/>
        <v>19993422.092065737</v>
      </c>
      <c r="AJ175" s="20">
        <f t="shared" si="72"/>
        <v>14108645.439923566</v>
      </c>
      <c r="AK175" s="20">
        <f t="shared" si="73"/>
        <v>9174250.4417939987</v>
      </c>
      <c r="AL175" s="20">
        <f t="shared" si="74"/>
        <v>5468067.9230182525</v>
      </c>
      <c r="AM175" s="20">
        <f t="shared" si="75"/>
        <v>2974580.1089872108</v>
      </c>
      <c r="AN175" s="20">
        <f t="shared" si="76"/>
        <v>1471876.5552281504</v>
      </c>
      <c r="AO175" s="20">
        <f t="shared" si="77"/>
        <v>660686.65375897801</v>
      </c>
      <c r="AP175" s="20">
        <f t="shared" si="78"/>
        <v>268446.58785197698</v>
      </c>
      <c r="AQ175" s="20">
        <f t="shared" si="79"/>
        <v>98560.382673398854</v>
      </c>
      <c r="AR175" s="20">
        <f t="shared" si="80"/>
        <v>32652.539194448782</v>
      </c>
      <c r="AS175" s="20">
        <f t="shared" si="81"/>
        <v>9749.9520923279106</v>
      </c>
      <c r="AT175" s="20">
        <f t="shared" si="82"/>
        <v>2621.49322254342</v>
      </c>
      <c r="AU175" s="20">
        <f t="shared" si="83"/>
        <v>634.18502861706702</v>
      </c>
    </row>
    <row r="176" spans="1:47" x14ac:dyDescent="0.2">
      <c r="A176" t="s">
        <v>9</v>
      </c>
      <c r="B176" s="4">
        <v>64756584</v>
      </c>
      <c r="C176" s="5">
        <v>98</v>
      </c>
      <c r="D176" s="19">
        <f t="shared" si="89"/>
        <v>0.99792590163640593</v>
      </c>
      <c r="E176" s="19">
        <f t="shared" si="89"/>
        <v>0.99435082724443935</v>
      </c>
      <c r="F176" s="19">
        <f t="shared" si="89"/>
        <v>0.98609655248650141</v>
      </c>
      <c r="G176" s="19">
        <f t="shared" si="89"/>
        <v>0.9690259242932594</v>
      </c>
      <c r="H176" s="19">
        <f t="shared" si="89"/>
        <v>0.93740312720909325</v>
      </c>
      <c r="I176" s="19">
        <f t="shared" si="89"/>
        <v>0.88493032977829178</v>
      </c>
      <c r="J176" s="19">
        <f t="shared" si="89"/>
        <v>0.8069376628580931</v>
      </c>
      <c r="K176" s="19">
        <f t="shared" si="89"/>
        <v>0.70309857139614884</v>
      </c>
      <c r="L176" s="19">
        <f t="shared" si="89"/>
        <v>0.57925970943910299</v>
      </c>
      <c r="M176" s="19">
        <f t="shared" si="89"/>
        <v>0.44696488337638596</v>
      </c>
      <c r="N176" s="19">
        <f t="shared" si="89"/>
        <v>0.32036919090127036</v>
      </c>
      <c r="O176" s="19">
        <f t="shared" si="89"/>
        <v>0.21185539858339664</v>
      </c>
      <c r="P176" s="19">
        <f t="shared" si="89"/>
        <v>0.128537149342415</v>
      </c>
      <c r="Q176" s="19">
        <f t="shared" si="89"/>
        <v>7.1233377413986054E-2</v>
      </c>
      <c r="R176" s="19">
        <f t="shared" si="89"/>
        <v>3.5930319112925768E-2</v>
      </c>
      <c r="S176" s="19">
        <f t="shared" si="89"/>
        <v>1.6448695822745329E-2</v>
      </c>
      <c r="T176" s="19">
        <f t="shared" si="88"/>
        <v>6.8188622701761403E-3</v>
      </c>
      <c r="U176" s="19">
        <f t="shared" si="88"/>
        <v>2.5551303304279793E-3</v>
      </c>
      <c r="V176" s="19">
        <f t="shared" si="88"/>
        <v>8.6416520909804451E-4</v>
      </c>
      <c r="W176" s="19">
        <f t="shared" si="88"/>
        <v>2.634774655952965E-4</v>
      </c>
      <c r="X176" s="19">
        <f t="shared" si="88"/>
        <v>7.2348043925085648E-5</v>
      </c>
      <c r="Y176" s="19">
        <f t="shared" si="88"/>
        <v>1.7876979701236806E-5</v>
      </c>
      <c r="Z176" s="20">
        <f t="shared" si="62"/>
        <v>64622272.475093655</v>
      </c>
      <c r="AA176" s="20">
        <f t="shared" si="63"/>
        <v>64390762.869924024</v>
      </c>
      <c r="AB176" s="20">
        <f t="shared" si="64"/>
        <v>63856244.233202539</v>
      </c>
      <c r="AC176" s="20">
        <f t="shared" si="65"/>
        <v>62750808.664674096</v>
      </c>
      <c r="AD176" s="20">
        <f t="shared" si="66"/>
        <v>60703024.348978333</v>
      </c>
      <c r="AE176" s="20">
        <f t="shared" si="67"/>
        <v>57305065.234435655</v>
      </c>
      <c r="AF176" s="20">
        <f t="shared" si="68"/>
        <v>52254526.547633782</v>
      </c>
      <c r="AG176" s="20">
        <f t="shared" si="69"/>
        <v>45530261.698894709</v>
      </c>
      <c r="AH176" s="20">
        <f t="shared" si="70"/>
        <v>37510880.032108866</v>
      </c>
      <c r="AI176" s="20">
        <f t="shared" si="71"/>
        <v>28943919.015413139</v>
      </c>
      <c r="AJ176" s="20">
        <f t="shared" si="72"/>
        <v>20746014.42161015</v>
      </c>
      <c r="AK176" s="20">
        <f t="shared" si="73"/>
        <v>13719031.914219206</v>
      </c>
      <c r="AL176" s="20">
        <f t="shared" si="74"/>
        <v>8323626.7085126415</v>
      </c>
      <c r="AM176" s="20">
        <f t="shared" si="75"/>
        <v>4612830.1881124908</v>
      </c>
      <c r="AN176" s="20">
        <f t="shared" si="76"/>
        <v>2326724.7277829829</v>
      </c>
      <c r="AO176" s="20">
        <f t="shared" si="77"/>
        <v>1065161.352736057</v>
      </c>
      <c r="AP176" s="20">
        <f t="shared" si="78"/>
        <v>441566.22738309193</v>
      </c>
      <c r="AQ176" s="20">
        <f t="shared" si="79"/>
        <v>165461.5118733072</v>
      </c>
      <c r="AR176" s="20">
        <f t="shared" si="80"/>
        <v>55960.386952835084</v>
      </c>
      <c r="AS176" s="20">
        <f t="shared" si="81"/>
        <v>17061.90063292893</v>
      </c>
      <c r="AT176" s="20">
        <f t="shared" si="82"/>
        <v>4685.0121836704984</v>
      </c>
      <c r="AU176" s="20">
        <f t="shared" si="83"/>
        <v>1157.6521376894361</v>
      </c>
    </row>
    <row r="177" spans="1:47" x14ac:dyDescent="0.2">
      <c r="A177" t="s">
        <v>29</v>
      </c>
      <c r="B177" s="4">
        <v>10156239</v>
      </c>
      <c r="C177" s="5">
        <v>98</v>
      </c>
      <c r="D177" s="19">
        <f t="shared" si="89"/>
        <v>0.99792590163640593</v>
      </c>
      <c r="E177" s="19">
        <f t="shared" si="89"/>
        <v>0.99435082724443935</v>
      </c>
      <c r="F177" s="19">
        <f t="shared" si="89"/>
        <v>0.98609655248650141</v>
      </c>
      <c r="G177" s="19">
        <f t="shared" si="89"/>
        <v>0.9690259242932594</v>
      </c>
      <c r="H177" s="19">
        <f t="shared" si="89"/>
        <v>0.93740312720909325</v>
      </c>
      <c r="I177" s="19">
        <f t="shared" si="89"/>
        <v>0.88493032977829178</v>
      </c>
      <c r="J177" s="19">
        <f t="shared" si="89"/>
        <v>0.8069376628580931</v>
      </c>
      <c r="K177" s="19">
        <f t="shared" si="89"/>
        <v>0.70309857139614884</v>
      </c>
      <c r="L177" s="19">
        <f t="shared" si="89"/>
        <v>0.57925970943910299</v>
      </c>
      <c r="M177" s="19">
        <f t="shared" si="89"/>
        <v>0.44696488337638596</v>
      </c>
      <c r="N177" s="19">
        <f t="shared" si="89"/>
        <v>0.32036919090127036</v>
      </c>
      <c r="O177" s="19">
        <f t="shared" si="89"/>
        <v>0.21185539858339664</v>
      </c>
      <c r="P177" s="19">
        <f t="shared" si="89"/>
        <v>0.128537149342415</v>
      </c>
      <c r="Q177" s="19">
        <f t="shared" si="89"/>
        <v>7.1233377413986054E-2</v>
      </c>
      <c r="R177" s="19">
        <f t="shared" si="89"/>
        <v>3.5930319112925768E-2</v>
      </c>
      <c r="S177" s="19">
        <f t="shared" si="89"/>
        <v>1.6448695822745329E-2</v>
      </c>
      <c r="T177" s="19">
        <f t="shared" si="88"/>
        <v>6.8188622701761403E-3</v>
      </c>
      <c r="U177" s="19">
        <f t="shared" si="88"/>
        <v>2.5551303304279793E-3</v>
      </c>
      <c r="V177" s="19">
        <f t="shared" si="88"/>
        <v>8.6416520909804451E-4</v>
      </c>
      <c r="W177" s="19">
        <f t="shared" si="88"/>
        <v>2.634774655952965E-4</v>
      </c>
      <c r="X177" s="19">
        <f t="shared" si="88"/>
        <v>7.2348043925085648E-5</v>
      </c>
      <c r="Y177" s="19">
        <f t="shared" si="88"/>
        <v>1.7876979701236806E-5</v>
      </c>
      <c r="Z177" s="20">
        <f t="shared" si="62"/>
        <v>10135173.96130983</v>
      </c>
      <c r="AA177" s="20">
        <f t="shared" si="63"/>
        <v>10098864.651342237</v>
      </c>
      <c r="AB177" s="20">
        <f t="shared" si="64"/>
        <v>10015032.264128953</v>
      </c>
      <c r="AC177" s="20">
        <f t="shared" si="65"/>
        <v>9841658.8843182493</v>
      </c>
      <c r="AD177" s="20">
        <f t="shared" si="66"/>
        <v>9520490.1992829535</v>
      </c>
      <c r="AE177" s="20">
        <f t="shared" si="67"/>
        <v>8987563.9275771491</v>
      </c>
      <c r="AF177" s="20">
        <f t="shared" si="68"/>
        <v>8195451.7620882168</v>
      </c>
      <c r="AG177" s="20">
        <f t="shared" si="69"/>
        <v>7140837.1316578509</v>
      </c>
      <c r="AH177" s="20">
        <f t="shared" si="70"/>
        <v>5883100.0521340854</v>
      </c>
      <c r="AI177" s="20">
        <f t="shared" si="71"/>
        <v>4539482.1801777026</v>
      </c>
      <c r="AJ177" s="20">
        <f t="shared" si="72"/>
        <v>3253746.0710299271</v>
      </c>
      <c r="AK177" s="20">
        <f t="shared" si="73"/>
        <v>2151654.0614532377</v>
      </c>
      <c r="AL177" s="20">
        <f t="shared" si="74"/>
        <v>1305454.0091002595</v>
      </c>
      <c r="AM177" s="20">
        <f t="shared" si="75"/>
        <v>723463.2057936443</v>
      </c>
      <c r="AN177" s="20">
        <f t="shared" si="76"/>
        <v>364916.90825714212</v>
      </c>
      <c r="AO177" s="20">
        <f t="shared" si="77"/>
        <v>167056.88601410319</v>
      </c>
      <c r="AP177" s="20">
        <f t="shared" si="78"/>
        <v>69253.994923991457</v>
      </c>
      <c r="AQ177" s="20">
        <f t="shared" si="79"/>
        <v>25950.51431197553</v>
      </c>
      <c r="AR177" s="20">
        <f t="shared" si="80"/>
        <v>8776.6683990847141</v>
      </c>
      <c r="AS177" s="20">
        <f t="shared" si="81"/>
        <v>2675.9401117001084</v>
      </c>
      <c r="AT177" s="20">
        <f t="shared" si="82"/>
        <v>734.78402528566789</v>
      </c>
      <c r="AU177" s="20">
        <f t="shared" si="83"/>
        <v>181.5628784439096</v>
      </c>
    </row>
    <row r="178" spans="1:47" x14ac:dyDescent="0.2">
      <c r="A178" t="s">
        <v>63</v>
      </c>
      <c r="B178" s="4">
        <v>375318</v>
      </c>
      <c r="C178" s="5">
        <v>98</v>
      </c>
      <c r="D178" s="19">
        <f t="shared" si="89"/>
        <v>0.99792590163640593</v>
      </c>
      <c r="E178" s="19">
        <f t="shared" si="89"/>
        <v>0.99435082724443935</v>
      </c>
      <c r="F178" s="19">
        <f t="shared" si="89"/>
        <v>0.98609655248650141</v>
      </c>
      <c r="G178" s="19">
        <f t="shared" si="89"/>
        <v>0.9690259242932594</v>
      </c>
      <c r="H178" s="19">
        <f t="shared" si="89"/>
        <v>0.93740312720909325</v>
      </c>
      <c r="I178" s="19">
        <f t="shared" si="89"/>
        <v>0.88493032977829178</v>
      </c>
      <c r="J178" s="19">
        <f t="shared" si="89"/>
        <v>0.8069376628580931</v>
      </c>
      <c r="K178" s="19">
        <f t="shared" si="89"/>
        <v>0.70309857139614884</v>
      </c>
      <c r="L178" s="19">
        <f t="shared" si="89"/>
        <v>0.57925970943910299</v>
      </c>
      <c r="M178" s="19">
        <f t="shared" si="89"/>
        <v>0.44696488337638596</v>
      </c>
      <c r="N178" s="19">
        <f t="shared" si="89"/>
        <v>0.32036919090127036</v>
      </c>
      <c r="O178" s="19">
        <f t="shared" si="89"/>
        <v>0.21185539858339664</v>
      </c>
      <c r="P178" s="19">
        <f t="shared" si="89"/>
        <v>0.128537149342415</v>
      </c>
      <c r="Q178" s="19">
        <f t="shared" si="89"/>
        <v>7.1233377413986054E-2</v>
      </c>
      <c r="R178" s="19">
        <f t="shared" si="89"/>
        <v>3.5930319112925768E-2</v>
      </c>
      <c r="S178" s="19">
        <f t="shared" si="89"/>
        <v>1.6448695822745329E-2</v>
      </c>
      <c r="T178" s="19">
        <f t="shared" si="88"/>
        <v>6.8188622701761403E-3</v>
      </c>
      <c r="U178" s="19">
        <f t="shared" si="88"/>
        <v>2.5551303304279793E-3</v>
      </c>
      <c r="V178" s="19">
        <f t="shared" si="88"/>
        <v>8.6416520909804451E-4</v>
      </c>
      <c r="W178" s="19">
        <f t="shared" si="88"/>
        <v>2.634774655952965E-4</v>
      </c>
      <c r="X178" s="19">
        <f t="shared" si="88"/>
        <v>7.2348043925085648E-5</v>
      </c>
      <c r="Y178" s="19">
        <f t="shared" si="88"/>
        <v>1.7876979701236806E-5</v>
      </c>
      <c r="Z178" s="20">
        <f t="shared" si="62"/>
        <v>374539.5535503726</v>
      </c>
      <c r="AA178" s="20">
        <f t="shared" si="63"/>
        <v>373197.7637797285</v>
      </c>
      <c r="AB178" s="20">
        <f t="shared" si="64"/>
        <v>370099.78588612872</v>
      </c>
      <c r="AC178" s="20">
        <f t="shared" si="65"/>
        <v>363692.87185389752</v>
      </c>
      <c r="AD178" s="20">
        <f t="shared" si="66"/>
        <v>351824.26689786249</v>
      </c>
      <c r="AE178" s="20">
        <f t="shared" si="67"/>
        <v>332130.28151172894</v>
      </c>
      <c r="AF178" s="20">
        <f t="shared" si="68"/>
        <v>302858.22974857379</v>
      </c>
      <c r="AG178" s="20">
        <f t="shared" si="69"/>
        <v>263885.54961925978</v>
      </c>
      <c r="AH178" s="20">
        <f t="shared" si="70"/>
        <v>217406.59562726525</v>
      </c>
      <c r="AI178" s="20">
        <f t="shared" si="71"/>
        <v>167753.96609905842</v>
      </c>
      <c r="AJ178" s="20">
        <f t="shared" si="72"/>
        <v>120240.32399068298</v>
      </c>
      <c r="AK178" s="20">
        <f t="shared" si="73"/>
        <v>79513.144485523255</v>
      </c>
      <c r="AL178" s="20">
        <f t="shared" si="74"/>
        <v>48242.305816896514</v>
      </c>
      <c r="AM178" s="20">
        <f t="shared" si="75"/>
        <v>26735.168744262417</v>
      </c>
      <c r="AN178" s="20">
        <f t="shared" si="76"/>
        <v>13485.295508825073</v>
      </c>
      <c r="AO178" s="20">
        <f t="shared" si="77"/>
        <v>6173.4916188011312</v>
      </c>
      <c r="AP178" s="20">
        <f t="shared" si="78"/>
        <v>2559.2417495179689</v>
      </c>
      <c r="AQ178" s="20">
        <f t="shared" si="79"/>
        <v>958.98640535556831</v>
      </c>
      <c r="AR178" s="20">
        <f t="shared" si="80"/>
        <v>324.33675794825984</v>
      </c>
      <c r="AS178" s="20">
        <f t="shared" si="81"/>
        <v>98.887835432295489</v>
      </c>
      <c r="AT178" s="20">
        <f t="shared" si="82"/>
        <v>27.153523149875294</v>
      </c>
      <c r="AU178" s="20">
        <f t="shared" si="83"/>
        <v>6.709552267508796</v>
      </c>
    </row>
    <row r="179" spans="1:47" x14ac:dyDescent="0.2">
      <c r="A179" t="s">
        <v>40</v>
      </c>
      <c r="B179" s="4">
        <v>5056935</v>
      </c>
      <c r="C179" s="5">
        <v>98</v>
      </c>
      <c r="D179" s="19">
        <f t="shared" si="89"/>
        <v>0.99792590163640593</v>
      </c>
      <c r="E179" s="19">
        <f t="shared" si="89"/>
        <v>0.99435082724443935</v>
      </c>
      <c r="F179" s="19">
        <f t="shared" si="89"/>
        <v>0.98609655248650141</v>
      </c>
      <c r="G179" s="19">
        <f t="shared" si="89"/>
        <v>0.9690259242932594</v>
      </c>
      <c r="H179" s="19">
        <f t="shared" si="89"/>
        <v>0.93740312720909325</v>
      </c>
      <c r="I179" s="19">
        <f t="shared" si="89"/>
        <v>0.88493032977829178</v>
      </c>
      <c r="J179" s="19">
        <f t="shared" si="89"/>
        <v>0.8069376628580931</v>
      </c>
      <c r="K179" s="19">
        <f t="shared" si="89"/>
        <v>0.70309857139614884</v>
      </c>
      <c r="L179" s="19">
        <f t="shared" si="89"/>
        <v>0.57925970943910299</v>
      </c>
      <c r="M179" s="19">
        <f t="shared" si="89"/>
        <v>0.44696488337638596</v>
      </c>
      <c r="N179" s="19">
        <f t="shared" si="89"/>
        <v>0.32036919090127036</v>
      </c>
      <c r="O179" s="19">
        <f t="shared" si="89"/>
        <v>0.21185539858339664</v>
      </c>
      <c r="P179" s="19">
        <f t="shared" si="89"/>
        <v>0.128537149342415</v>
      </c>
      <c r="Q179" s="19">
        <f t="shared" si="89"/>
        <v>7.1233377413986054E-2</v>
      </c>
      <c r="R179" s="19">
        <f t="shared" si="89"/>
        <v>3.5930319112925768E-2</v>
      </c>
      <c r="S179" s="19">
        <f t="shared" si="89"/>
        <v>1.6448695822745329E-2</v>
      </c>
      <c r="T179" s="19">
        <f t="shared" si="88"/>
        <v>6.8188622701761403E-3</v>
      </c>
      <c r="U179" s="19">
        <f t="shared" si="88"/>
        <v>2.5551303304279793E-3</v>
      </c>
      <c r="V179" s="19">
        <f t="shared" si="88"/>
        <v>8.6416520909804451E-4</v>
      </c>
      <c r="W179" s="19">
        <f t="shared" si="88"/>
        <v>2.634774655952965E-4</v>
      </c>
      <c r="X179" s="19">
        <f t="shared" si="88"/>
        <v>7.2348043925085648E-5</v>
      </c>
      <c r="Y179" s="19">
        <f t="shared" si="88"/>
        <v>1.7876979701236806E-5</v>
      </c>
      <c r="Z179" s="20">
        <f t="shared" si="62"/>
        <v>5046446.4193916982</v>
      </c>
      <c r="AA179" s="20">
        <f t="shared" si="63"/>
        <v>5028367.5005713589</v>
      </c>
      <c r="AB179" s="20">
        <f t="shared" si="64"/>
        <v>4986626.169648326</v>
      </c>
      <c r="AC179" s="20">
        <f t="shared" si="65"/>
        <v>4900301.1124659339</v>
      </c>
      <c r="AD179" s="20">
        <f t="shared" si="66"/>
        <v>4740386.6830931157</v>
      </c>
      <c r="AE179" s="20">
        <f t="shared" si="67"/>
        <v>4475035.1572173862</v>
      </c>
      <c r="AF179" s="20">
        <f t="shared" si="68"/>
        <v>4080631.3101252909</v>
      </c>
      <c r="AG179" s="20">
        <f t="shared" si="69"/>
        <v>3555523.7741431841</v>
      </c>
      <c r="AH179" s="20">
        <f t="shared" si="70"/>
        <v>2929278.6987524303</v>
      </c>
      <c r="AI179" s="20">
        <f t="shared" si="71"/>
        <v>2260272.3625169643</v>
      </c>
      <c r="AJ179" s="20">
        <f t="shared" si="72"/>
        <v>1620086.1743903155</v>
      </c>
      <c r="AK179" s="20">
        <f t="shared" si="73"/>
        <v>1071338.9800353288</v>
      </c>
      <c r="AL179" s="20">
        <f t="shared" si="74"/>
        <v>650004.00930988544</v>
      </c>
      <c r="AM179" s="20">
        <f t="shared" si="75"/>
        <v>360222.55941299559</v>
      </c>
      <c r="AN179" s="20">
        <f t="shared" si="76"/>
        <v>181697.28828332326</v>
      </c>
      <c r="AO179" s="20">
        <f t="shared" si="77"/>
        <v>83179.985610394651</v>
      </c>
      <c r="AP179" s="20">
        <f t="shared" si="78"/>
        <v>34482.543274233183</v>
      </c>
      <c r="AQ179" s="20">
        <f t="shared" si="79"/>
        <v>12921.127997502814</v>
      </c>
      <c r="AR179" s="20">
        <f t="shared" si="80"/>
        <v>4370.0272916702197</v>
      </c>
      <c r="AS179" s="20">
        <f t="shared" si="81"/>
        <v>1332.3884174801508</v>
      </c>
      <c r="AT179" s="20">
        <f t="shared" si="82"/>
        <v>365.85935550630302</v>
      </c>
      <c r="AU179" s="20">
        <f t="shared" si="83"/>
        <v>90.402724345473942</v>
      </c>
    </row>
    <row r="180" spans="1:47" x14ac:dyDescent="0.2">
      <c r="A180" t="s">
        <v>38</v>
      </c>
      <c r="B180" s="4">
        <v>5795199</v>
      </c>
      <c r="C180" s="5">
        <v>98</v>
      </c>
      <c r="D180" s="19">
        <f t="shared" si="89"/>
        <v>0.99792590163640593</v>
      </c>
      <c r="E180" s="19">
        <f t="shared" si="89"/>
        <v>0.99435082724443935</v>
      </c>
      <c r="F180" s="19">
        <f t="shared" si="89"/>
        <v>0.98609655248650141</v>
      </c>
      <c r="G180" s="19">
        <f t="shared" si="89"/>
        <v>0.9690259242932594</v>
      </c>
      <c r="H180" s="19">
        <f t="shared" si="89"/>
        <v>0.93740312720909325</v>
      </c>
      <c r="I180" s="19">
        <f t="shared" si="89"/>
        <v>0.88493032977829178</v>
      </c>
      <c r="J180" s="19">
        <f t="shared" si="89"/>
        <v>0.8069376628580931</v>
      </c>
      <c r="K180" s="19">
        <f t="shared" si="89"/>
        <v>0.70309857139614884</v>
      </c>
      <c r="L180" s="19">
        <f t="shared" si="89"/>
        <v>0.57925970943910299</v>
      </c>
      <c r="M180" s="19">
        <f t="shared" si="89"/>
        <v>0.44696488337638596</v>
      </c>
      <c r="N180" s="19">
        <f t="shared" si="89"/>
        <v>0.32036919090127036</v>
      </c>
      <c r="O180" s="19">
        <f t="shared" si="89"/>
        <v>0.21185539858339664</v>
      </c>
      <c r="P180" s="19">
        <f t="shared" si="89"/>
        <v>0.128537149342415</v>
      </c>
      <c r="Q180" s="19">
        <f t="shared" si="89"/>
        <v>7.1233377413986054E-2</v>
      </c>
      <c r="R180" s="19">
        <f t="shared" si="89"/>
        <v>3.5930319112925768E-2</v>
      </c>
      <c r="S180" s="19">
        <f t="shared" si="89"/>
        <v>1.6448695822745329E-2</v>
      </c>
      <c r="T180" s="19">
        <f t="shared" si="88"/>
        <v>6.8188622701761403E-3</v>
      </c>
      <c r="U180" s="19">
        <f t="shared" si="88"/>
        <v>2.5551303304279793E-3</v>
      </c>
      <c r="V180" s="19">
        <f t="shared" si="88"/>
        <v>8.6416520909804451E-4</v>
      </c>
      <c r="W180" s="19">
        <f t="shared" si="88"/>
        <v>2.634774655952965E-4</v>
      </c>
      <c r="X180" s="19">
        <f t="shared" si="88"/>
        <v>7.2348043925085648E-5</v>
      </c>
      <c r="Y180" s="19">
        <f t="shared" si="88"/>
        <v>1.7876979701236806E-5</v>
      </c>
      <c r="Z180" s="20">
        <f t="shared" si="62"/>
        <v>5783179.1872373978</v>
      </c>
      <c r="AA180" s="20">
        <f t="shared" si="63"/>
        <v>5762460.9196961476</v>
      </c>
      <c r="AB180" s="20">
        <f t="shared" si="64"/>
        <v>5714625.7548732208</v>
      </c>
      <c r="AC180" s="20">
        <f t="shared" si="65"/>
        <v>5615698.0674383724</v>
      </c>
      <c r="AD180" s="20">
        <f t="shared" si="66"/>
        <v>5432437.6653990103</v>
      </c>
      <c r="AE180" s="20">
        <f t="shared" si="67"/>
        <v>5128347.3622008264</v>
      </c>
      <c r="AF180" s="20">
        <f t="shared" si="68"/>
        <v>4676364.3368575582</v>
      </c>
      <c r="AG180" s="20">
        <f t="shared" si="69"/>
        <v>4074596.1378563903</v>
      </c>
      <c r="AH180" s="20">
        <f t="shared" si="70"/>
        <v>3356925.2888817801</v>
      </c>
      <c r="AI180" s="20">
        <f t="shared" si="71"/>
        <v>2590250.4451779486</v>
      </c>
      <c r="AJ180" s="20">
        <f t="shared" si="72"/>
        <v>1856603.2147418512</v>
      </c>
      <c r="AK180" s="20">
        <f t="shared" si="73"/>
        <v>1227744.1940151015</v>
      </c>
      <c r="AL180" s="20">
        <f t="shared" si="74"/>
        <v>744898.35933201411</v>
      </c>
      <c r="AM180" s="20">
        <f t="shared" si="75"/>
        <v>412811.59755615459</v>
      </c>
      <c r="AN180" s="20">
        <f t="shared" si="76"/>
        <v>208223.34939290831</v>
      </c>
      <c r="AO180" s="20">
        <f t="shared" si="77"/>
        <v>95323.46558327791</v>
      </c>
      <c r="AP180" s="20">
        <f t="shared" si="78"/>
        <v>39516.6638092625</v>
      </c>
      <c r="AQ180" s="20">
        <f t="shared" si="79"/>
        <v>14807.488735765895</v>
      </c>
      <c r="AR180" s="20">
        <f t="shared" si="80"/>
        <v>5008.0093555997782</v>
      </c>
      <c r="AS180" s="20">
        <f t="shared" si="81"/>
        <v>1526.9043451403966</v>
      </c>
      <c r="AT180" s="20">
        <f t="shared" si="82"/>
        <v>419.2713118066124</v>
      </c>
      <c r="AU180" s="20">
        <f t="shared" si="83"/>
        <v>103.60065488762784</v>
      </c>
    </row>
    <row r="181" spans="1:47" x14ac:dyDescent="0.2">
      <c r="A181" t="s">
        <v>3</v>
      </c>
      <c r="B181" s="4">
        <v>339996563</v>
      </c>
      <c r="C181" s="5">
        <v>98</v>
      </c>
      <c r="D181" s="19">
        <f t="shared" si="89"/>
        <v>0.99792590163640593</v>
      </c>
      <c r="E181" s="19">
        <f t="shared" si="89"/>
        <v>0.99435082724443935</v>
      </c>
      <c r="F181" s="19">
        <f t="shared" si="89"/>
        <v>0.98609655248650141</v>
      </c>
      <c r="G181" s="19">
        <f t="shared" si="89"/>
        <v>0.9690259242932594</v>
      </c>
      <c r="H181" s="19">
        <f t="shared" si="89"/>
        <v>0.93740312720909325</v>
      </c>
      <c r="I181" s="19">
        <f t="shared" si="89"/>
        <v>0.88493032977829178</v>
      </c>
      <c r="J181" s="19">
        <f t="shared" si="89"/>
        <v>0.8069376628580931</v>
      </c>
      <c r="K181" s="19">
        <f t="shared" si="89"/>
        <v>0.70309857139614884</v>
      </c>
      <c r="L181" s="19">
        <f t="shared" si="89"/>
        <v>0.57925970943910299</v>
      </c>
      <c r="M181" s="19">
        <f t="shared" si="89"/>
        <v>0.44696488337638596</v>
      </c>
      <c r="N181" s="19">
        <f t="shared" si="89"/>
        <v>0.32036919090127036</v>
      </c>
      <c r="O181" s="19">
        <f t="shared" si="89"/>
        <v>0.21185539858339664</v>
      </c>
      <c r="P181" s="19">
        <f t="shared" si="89"/>
        <v>0.128537149342415</v>
      </c>
      <c r="Q181" s="19">
        <f t="shared" si="89"/>
        <v>7.1233377413986054E-2</v>
      </c>
      <c r="R181" s="19">
        <f t="shared" si="89"/>
        <v>3.5930319112925768E-2</v>
      </c>
      <c r="S181" s="19">
        <f t="shared" si="89"/>
        <v>1.6448695822745329E-2</v>
      </c>
      <c r="T181" s="19">
        <f t="shared" si="88"/>
        <v>6.8188622701761403E-3</v>
      </c>
      <c r="U181" s="19">
        <f t="shared" si="88"/>
        <v>2.5551303304279793E-3</v>
      </c>
      <c r="V181" s="19">
        <f t="shared" si="88"/>
        <v>8.6416520909804451E-4</v>
      </c>
      <c r="W181" s="19">
        <f t="shared" si="88"/>
        <v>2.634774655952965E-4</v>
      </c>
      <c r="X181" s="19">
        <f t="shared" si="88"/>
        <v>7.2348043925085648E-5</v>
      </c>
      <c r="Y181" s="19">
        <f t="shared" si="88"/>
        <v>1.7876979701236806E-5</v>
      </c>
      <c r="Z181" s="20">
        <f t="shared" si="62"/>
        <v>339291376.68505406</v>
      </c>
      <c r="AA181" s="20">
        <f t="shared" si="63"/>
        <v>338075863.67931616</v>
      </c>
      <c r="AB181" s="20">
        <f t="shared" si="64"/>
        <v>335269438.63155961</v>
      </c>
      <c r="AC181" s="20">
        <f t="shared" si="65"/>
        <v>329465483.71760643</v>
      </c>
      <c r="AD181" s="20">
        <f t="shared" si="66"/>
        <v>318713841.3965435</v>
      </c>
      <c r="AE181" s="20">
        <f t="shared" si="67"/>
        <v>300873270.61907578</v>
      </c>
      <c r="AF181" s="20">
        <f t="shared" si="68"/>
        <v>274356031.9270044</v>
      </c>
      <c r="AG181" s="20">
        <f t="shared" si="69"/>
        <v>239051097.72490072</v>
      </c>
      <c r="AH181" s="20">
        <f t="shared" si="70"/>
        <v>196946310.29367366</v>
      </c>
      <c r="AI181" s="20">
        <f t="shared" si="71"/>
        <v>151966524.12966707</v>
      </c>
      <c r="AJ181" s="20">
        <f t="shared" si="72"/>
        <v>108924423.7975228</v>
      </c>
      <c r="AK181" s="20">
        <f t="shared" si="73"/>
        <v>72030107.371349931</v>
      </c>
      <c r="AL181" s="20">
        <f t="shared" si="74"/>
        <v>43702188.994238809</v>
      </c>
      <c r="AM181" s="20">
        <f t="shared" si="75"/>
        <v>24219103.491637088</v>
      </c>
      <c r="AN181" s="20">
        <f t="shared" si="76"/>
        <v>12216185.00588797</v>
      </c>
      <c r="AO181" s="20">
        <f t="shared" si="77"/>
        <v>5592500.0455658697</v>
      </c>
      <c r="AP181" s="20">
        <f t="shared" si="78"/>
        <v>2318389.7354302653</v>
      </c>
      <c r="AQ181" s="20">
        <f t="shared" si="79"/>
        <v>868735.53036256728</v>
      </c>
      <c r="AR181" s="20">
        <f t="shared" si="80"/>
        <v>293813.20095751144</v>
      </c>
      <c r="AS181" s="20">
        <f t="shared" si="81"/>
        <v>89581.43273035156</v>
      </c>
      <c r="AT181" s="20">
        <f t="shared" si="82"/>
        <v>24598.08627430215</v>
      </c>
      <c r="AU181" s="20">
        <f t="shared" si="83"/>
        <v>6078.1116552412805</v>
      </c>
    </row>
    <row r="182" spans="1:47" x14ac:dyDescent="0.2">
      <c r="A182" t="s">
        <v>17</v>
      </c>
      <c r="B182" s="4">
        <v>26439111</v>
      </c>
      <c r="C182" s="5">
        <v>99</v>
      </c>
      <c r="D182" s="19">
        <f t="shared" si="89"/>
        <v>0.99832328177252683</v>
      </c>
      <c r="E182" s="19">
        <f t="shared" si="89"/>
        <v>0.99533881197628127</v>
      </c>
      <c r="F182" s="19">
        <f t="shared" si="89"/>
        <v>0.98829470191944169</v>
      </c>
      <c r="G182" s="19">
        <f t="shared" si="89"/>
        <v>0.9734024259789904</v>
      </c>
      <c r="H182" s="19">
        <f t="shared" si="89"/>
        <v>0.94520070830044201</v>
      </c>
      <c r="I182" s="19">
        <f t="shared" si="89"/>
        <v>0.89736274816786421</v>
      </c>
      <c r="J182" s="19">
        <f t="shared" si="89"/>
        <v>0.82467605514777054</v>
      </c>
      <c r="K182" s="19">
        <f t="shared" si="89"/>
        <v>0.72574688224992645</v>
      </c>
      <c r="L182" s="19">
        <f t="shared" si="89"/>
        <v>0.60513708953597489</v>
      </c>
      <c r="M182" s="19">
        <f t="shared" si="89"/>
        <v>0.47342353569963491</v>
      </c>
      <c r="N182" s="19">
        <f t="shared" si="89"/>
        <v>0.34457825838967571</v>
      </c>
      <c r="O182" s="19">
        <f t="shared" si="89"/>
        <v>0.23167757463479821</v>
      </c>
      <c r="P182" s="19">
        <f t="shared" si="89"/>
        <v>0.14306119219550906</v>
      </c>
      <c r="Q182" s="19">
        <f t="shared" si="89"/>
        <v>8.0756659233771066E-2</v>
      </c>
      <c r="R182" s="19">
        <f t="shared" si="89"/>
        <v>4.1518219688779112E-2</v>
      </c>
      <c r="S182" s="19">
        <f t="shared" si="89"/>
        <v>1.9382787088818576E-2</v>
      </c>
      <c r="T182" s="19">
        <f t="shared" si="88"/>
        <v>8.1975359245961554E-3</v>
      </c>
      <c r="U182" s="19">
        <f t="shared" si="88"/>
        <v>3.1348422607054838E-3</v>
      </c>
      <c r="V182" s="19">
        <f t="shared" si="88"/>
        <v>1.0823004813932391E-3</v>
      </c>
      <c r="W182" s="19">
        <f t="shared" si="88"/>
        <v>3.3692926567685522E-4</v>
      </c>
      <c r="X182" s="19">
        <f t="shared" si="88"/>
        <v>9.4481124804368655E-5</v>
      </c>
      <c r="Y182" s="19">
        <f t="shared" si="88"/>
        <v>2.3845190710192199E-5</v>
      </c>
      <c r="Z182" s="20">
        <f t="shared" si="62"/>
        <v>26394780.060668115</v>
      </c>
      <c r="AA182" s="20">
        <f t="shared" si="63"/>
        <v>26315873.33244903</v>
      </c>
      <c r="AB182" s="20">
        <f t="shared" si="64"/>
        <v>26129633.324760031</v>
      </c>
      <c r="AC182" s="20">
        <f t="shared" si="65"/>
        <v>25735894.78812781</v>
      </c>
      <c r="AD182" s="20">
        <f t="shared" si="66"/>
        <v>24990266.444034006</v>
      </c>
      <c r="AE182" s="20">
        <f t="shared" si="67"/>
        <v>23725473.306075208</v>
      </c>
      <c r="AF182" s="20">
        <f t="shared" si="68"/>
        <v>21803701.761094026</v>
      </c>
      <c r="AG182" s="20">
        <f t="shared" si="69"/>
        <v>19188102.377709735</v>
      </c>
      <c r="AH182" s="20">
        <f t="shared" si="70"/>
        <v>15999286.680458579</v>
      </c>
      <c r="AI182" s="20">
        <f t="shared" si="71"/>
        <v>12516897.410375111</v>
      </c>
      <c r="AJ182" s="20">
        <f t="shared" si="72"/>
        <v>9110342.821751317</v>
      </c>
      <c r="AK182" s="20">
        <f t="shared" si="73"/>
        <v>6125349.1119802147</v>
      </c>
      <c r="AL182" s="20">
        <f t="shared" si="74"/>
        <v>3782410.7402493977</v>
      </c>
      <c r="AM182" s="20">
        <f t="shared" si="75"/>
        <v>2135134.2774708481</v>
      </c>
      <c r="AN182" s="20">
        <f t="shared" si="76"/>
        <v>1097704.8188740164</v>
      </c>
      <c r="AO182" s="20">
        <f t="shared" si="77"/>
        <v>512463.65933064121</v>
      </c>
      <c r="AP182" s="20">
        <f t="shared" si="78"/>
        <v>216735.56223688539</v>
      </c>
      <c r="AQ182" s="20">
        <f t="shared" si="79"/>
        <v>82882.442498283228</v>
      </c>
      <c r="AR182" s="20">
        <f t="shared" si="80"/>
        <v>28615.062562909283</v>
      </c>
      <c r="AS182" s="20">
        <f t="shared" si="81"/>
        <v>8908.1102543788656</v>
      </c>
      <c r="AT182" s="20">
        <f t="shared" si="82"/>
        <v>2497.9969461075561</v>
      </c>
      <c r="AU182" s="20">
        <f t="shared" si="83"/>
        <v>630.44564400294041</v>
      </c>
    </row>
    <row r="183" spans="1:47" x14ac:dyDescent="0.2">
      <c r="A183" t="s">
        <v>30</v>
      </c>
      <c r="B183" s="4">
        <v>8958960</v>
      </c>
      <c r="C183" s="5">
        <v>99</v>
      </c>
      <c r="D183" s="19">
        <f t="shared" si="89"/>
        <v>0.99832328177252683</v>
      </c>
      <c r="E183" s="19">
        <f t="shared" si="89"/>
        <v>0.99533881197628127</v>
      </c>
      <c r="F183" s="19">
        <f t="shared" si="89"/>
        <v>0.98829470191944169</v>
      </c>
      <c r="G183" s="19">
        <f t="shared" si="89"/>
        <v>0.9734024259789904</v>
      </c>
      <c r="H183" s="19">
        <f t="shared" si="89"/>
        <v>0.94520070830044201</v>
      </c>
      <c r="I183" s="19">
        <f t="shared" si="89"/>
        <v>0.89736274816786421</v>
      </c>
      <c r="J183" s="19">
        <f t="shared" si="89"/>
        <v>0.82467605514777054</v>
      </c>
      <c r="K183" s="19">
        <f t="shared" si="89"/>
        <v>0.72574688224992645</v>
      </c>
      <c r="L183" s="19">
        <f t="shared" si="89"/>
        <v>0.60513708953597489</v>
      </c>
      <c r="M183" s="19">
        <f t="shared" si="89"/>
        <v>0.47342353569963491</v>
      </c>
      <c r="N183" s="19">
        <f t="shared" si="89"/>
        <v>0.34457825838967571</v>
      </c>
      <c r="O183" s="19">
        <f t="shared" si="89"/>
        <v>0.23167757463479821</v>
      </c>
      <c r="P183" s="19">
        <f t="shared" si="89"/>
        <v>0.14306119219550906</v>
      </c>
      <c r="Q183" s="19">
        <f t="shared" si="89"/>
        <v>8.0756659233771066E-2</v>
      </c>
      <c r="R183" s="19">
        <f t="shared" si="89"/>
        <v>4.1518219688779112E-2</v>
      </c>
      <c r="S183" s="19">
        <f t="shared" si="89"/>
        <v>1.9382787088818576E-2</v>
      </c>
      <c r="T183" s="19">
        <f t="shared" si="88"/>
        <v>8.1975359245961554E-3</v>
      </c>
      <c r="U183" s="19">
        <f t="shared" si="88"/>
        <v>3.1348422607054838E-3</v>
      </c>
      <c r="V183" s="19">
        <f t="shared" si="88"/>
        <v>1.0823004813932391E-3</v>
      </c>
      <c r="W183" s="19">
        <f t="shared" si="88"/>
        <v>3.3692926567685522E-4</v>
      </c>
      <c r="X183" s="19">
        <f t="shared" si="88"/>
        <v>9.4481124804368655E-5</v>
      </c>
      <c r="Y183" s="19">
        <f t="shared" si="88"/>
        <v>2.3845190710192199E-5</v>
      </c>
      <c r="Z183" s="20">
        <f t="shared" si="62"/>
        <v>8943938.3484687973</v>
      </c>
      <c r="AA183" s="20">
        <f t="shared" si="63"/>
        <v>8917200.6029430255</v>
      </c>
      <c r="AB183" s="20">
        <f t="shared" si="64"/>
        <v>8854092.7027082015</v>
      </c>
      <c r="AC183" s="20">
        <f t="shared" si="65"/>
        <v>8720673.3982487358</v>
      </c>
      <c r="AD183" s="20">
        <f t="shared" si="66"/>
        <v>8468015.3376353271</v>
      </c>
      <c r="AE183" s="20">
        <f t="shared" si="67"/>
        <v>8039436.9663259685</v>
      </c>
      <c r="AF183" s="20">
        <f t="shared" si="68"/>
        <v>7388239.7910266705</v>
      </c>
      <c r="AG183" s="20">
        <f t="shared" si="69"/>
        <v>6501937.2882018015</v>
      </c>
      <c r="AH183" s="20">
        <f t="shared" si="70"/>
        <v>5421398.979669218</v>
      </c>
      <c r="AI183" s="20">
        <f t="shared" si="71"/>
        <v>4241382.519391601</v>
      </c>
      <c r="AJ183" s="20">
        <f t="shared" si="72"/>
        <v>3087062.8337827693</v>
      </c>
      <c r="AK183" s="20">
        <f t="shared" si="73"/>
        <v>2075590.1240501718</v>
      </c>
      <c r="AL183" s="20">
        <f t="shared" si="74"/>
        <v>1281679.4984318779</v>
      </c>
      <c r="AM183" s="20">
        <f t="shared" si="75"/>
        <v>723495.67980898567</v>
      </c>
      <c r="AN183" s="20">
        <f t="shared" si="76"/>
        <v>371960.06946298451</v>
      </c>
      <c r="AO183" s="20">
        <f t="shared" si="77"/>
        <v>173649.61421724208</v>
      </c>
      <c r="AP183" s="20">
        <f t="shared" si="78"/>
        <v>73441.396447019972</v>
      </c>
      <c r="AQ183" s="20">
        <f t="shared" si="79"/>
        <v>28084.926419970001</v>
      </c>
      <c r="AR183" s="20">
        <f t="shared" si="80"/>
        <v>9696.286720782773</v>
      </c>
      <c r="AS183" s="20">
        <f t="shared" si="81"/>
        <v>3018.5358140283188</v>
      </c>
      <c r="AT183" s="20">
        <f t="shared" si="82"/>
        <v>846.4526178773466</v>
      </c>
      <c r="AU183" s="20">
        <f t="shared" si="83"/>
        <v>213.62810976498349</v>
      </c>
    </row>
    <row r="184" spans="1:47" x14ac:dyDescent="0.2">
      <c r="A184" t="s">
        <v>26</v>
      </c>
      <c r="B184" s="4">
        <v>10495295</v>
      </c>
      <c r="C184" s="5">
        <v>99</v>
      </c>
      <c r="D184" s="19">
        <f t="shared" si="89"/>
        <v>0.99832328177252683</v>
      </c>
      <c r="E184" s="19">
        <f t="shared" si="89"/>
        <v>0.99533881197628127</v>
      </c>
      <c r="F184" s="19">
        <f t="shared" si="89"/>
        <v>0.98829470191944169</v>
      </c>
      <c r="G184" s="19">
        <f t="shared" si="89"/>
        <v>0.9734024259789904</v>
      </c>
      <c r="H184" s="19">
        <f t="shared" si="89"/>
        <v>0.94520070830044201</v>
      </c>
      <c r="I184" s="19">
        <f t="shared" si="89"/>
        <v>0.89736274816786421</v>
      </c>
      <c r="J184" s="19">
        <f t="shared" si="89"/>
        <v>0.82467605514777054</v>
      </c>
      <c r="K184" s="19">
        <f t="shared" si="89"/>
        <v>0.72574688224992645</v>
      </c>
      <c r="L184" s="19">
        <f t="shared" si="89"/>
        <v>0.60513708953597489</v>
      </c>
      <c r="M184" s="19">
        <f t="shared" si="89"/>
        <v>0.47342353569963491</v>
      </c>
      <c r="N184" s="19">
        <f t="shared" si="89"/>
        <v>0.34457825838967571</v>
      </c>
      <c r="O184" s="19">
        <f t="shared" si="89"/>
        <v>0.23167757463479821</v>
      </c>
      <c r="P184" s="19">
        <f t="shared" si="89"/>
        <v>0.14306119219550906</v>
      </c>
      <c r="Q184" s="19">
        <f t="shared" si="89"/>
        <v>8.0756659233771066E-2</v>
      </c>
      <c r="R184" s="19">
        <f t="shared" si="89"/>
        <v>4.1518219688779112E-2</v>
      </c>
      <c r="S184" s="19">
        <f t="shared" si="89"/>
        <v>1.9382787088818576E-2</v>
      </c>
      <c r="T184" s="19">
        <f t="shared" si="88"/>
        <v>8.1975359245961554E-3</v>
      </c>
      <c r="U184" s="19">
        <f t="shared" si="88"/>
        <v>3.1348422607054838E-3</v>
      </c>
      <c r="V184" s="19">
        <f t="shared" si="88"/>
        <v>1.0823004813932391E-3</v>
      </c>
      <c r="W184" s="19">
        <f t="shared" si="88"/>
        <v>3.3692926567685522E-4</v>
      </c>
      <c r="X184" s="19">
        <f t="shared" si="88"/>
        <v>9.4481124804368655E-5</v>
      </c>
      <c r="Y184" s="19">
        <f t="shared" si="88"/>
        <v>2.3845190710192199E-5</v>
      </c>
      <c r="Z184" s="20">
        <f t="shared" si="62"/>
        <v>10477697.347570792</v>
      </c>
      <c r="AA184" s="20">
        <f t="shared" si="63"/>
        <v>10446374.456640605</v>
      </c>
      <c r="AB184" s="20">
        <f t="shared" si="64"/>
        <v>10372444.443581607</v>
      </c>
      <c r="AC184" s="20">
        <f t="shared" si="65"/>
        <v>10216145.614365168</v>
      </c>
      <c r="AD184" s="20">
        <f t="shared" si="66"/>
        <v>9920160.2678220868</v>
      </c>
      <c r="AE184" s="20">
        <f t="shared" si="67"/>
        <v>9418086.764032444</v>
      </c>
      <c r="AF184" s="20">
        <f t="shared" si="68"/>
        <v>8655218.47821212</v>
      </c>
      <c r="AG184" s="20">
        <f t="shared" si="69"/>
        <v>7616927.6245432422</v>
      </c>
      <c r="AH184" s="20">
        <f t="shared" si="70"/>
        <v>6351092.2701214692</v>
      </c>
      <c r="AI184" s="20">
        <f t="shared" si="71"/>
        <v>4968719.6671107002</v>
      </c>
      <c r="AJ184" s="20">
        <f t="shared" si="72"/>
        <v>3616450.4723858717</v>
      </c>
      <c r="AK184" s="20">
        <f t="shared" si="73"/>
        <v>2431524.4906767244</v>
      </c>
      <c r="AL184" s="20">
        <f t="shared" si="74"/>
        <v>1501469.4151435653</v>
      </c>
      <c r="AM184" s="20">
        <f t="shared" si="75"/>
        <v>847564.9618729013</v>
      </c>
      <c r="AN184" s="20">
        <f t="shared" si="76"/>
        <v>435745.96350854496</v>
      </c>
      <c r="AO184" s="20">
        <f t="shared" si="77"/>
        <v>203428.06841934216</v>
      </c>
      <c r="AP184" s="20">
        <f t="shared" si="78"/>
        <v>86035.557801734409</v>
      </c>
      <c r="AQ184" s="20">
        <f t="shared" si="79"/>
        <v>32901.094304570957</v>
      </c>
      <c r="AR184" s="20">
        <f t="shared" si="80"/>
        <v>11359.062830864055</v>
      </c>
      <c r="AS184" s="20">
        <f t="shared" si="81"/>
        <v>3536.17203741197</v>
      </c>
      <c r="AT184" s="20">
        <f t="shared" si="82"/>
        <v>991.60727675366627</v>
      </c>
      <c r="AU184" s="20">
        <f t="shared" si="83"/>
        <v>250.26231083472663</v>
      </c>
    </row>
    <row r="185" spans="1:47" x14ac:dyDescent="0.2">
      <c r="A185" t="s">
        <v>34</v>
      </c>
      <c r="B185" s="4">
        <v>5910913</v>
      </c>
      <c r="C185" s="5">
        <v>99</v>
      </c>
      <c r="D185" s="19">
        <f t="shared" si="89"/>
        <v>0.99832328177252683</v>
      </c>
      <c r="E185" s="19">
        <f t="shared" si="89"/>
        <v>0.99533881197628127</v>
      </c>
      <c r="F185" s="19">
        <f t="shared" si="89"/>
        <v>0.98829470191944169</v>
      </c>
      <c r="G185" s="19">
        <f t="shared" si="89"/>
        <v>0.9734024259789904</v>
      </c>
      <c r="H185" s="19">
        <f t="shared" si="89"/>
        <v>0.94520070830044201</v>
      </c>
      <c r="I185" s="19">
        <f t="shared" si="89"/>
        <v>0.89736274816786421</v>
      </c>
      <c r="J185" s="19">
        <f t="shared" si="89"/>
        <v>0.82467605514777054</v>
      </c>
      <c r="K185" s="19">
        <f t="shared" si="89"/>
        <v>0.72574688224992645</v>
      </c>
      <c r="L185" s="19">
        <f t="shared" si="89"/>
        <v>0.60513708953597489</v>
      </c>
      <c r="M185" s="19">
        <f t="shared" si="89"/>
        <v>0.47342353569963491</v>
      </c>
      <c r="N185" s="19">
        <f t="shared" si="89"/>
        <v>0.34457825838967571</v>
      </c>
      <c r="O185" s="19">
        <f t="shared" si="89"/>
        <v>0.23167757463479821</v>
      </c>
      <c r="P185" s="19">
        <f t="shared" si="89"/>
        <v>0.14306119219550906</v>
      </c>
      <c r="Q185" s="19">
        <f t="shared" si="89"/>
        <v>8.0756659233771066E-2</v>
      </c>
      <c r="R185" s="19">
        <f t="shared" si="89"/>
        <v>4.1518219688779112E-2</v>
      </c>
      <c r="S185" s="19">
        <f t="shared" si="89"/>
        <v>1.9382787088818576E-2</v>
      </c>
      <c r="T185" s="19">
        <f t="shared" si="88"/>
        <v>8.1975359245961554E-3</v>
      </c>
      <c r="U185" s="19">
        <f t="shared" si="88"/>
        <v>3.1348422607054838E-3</v>
      </c>
      <c r="V185" s="19">
        <f t="shared" si="88"/>
        <v>1.0823004813932391E-3</v>
      </c>
      <c r="W185" s="19">
        <f t="shared" si="88"/>
        <v>3.3692926567685522E-4</v>
      </c>
      <c r="X185" s="19">
        <f t="shared" si="88"/>
        <v>9.4481124804368655E-5</v>
      </c>
      <c r="Y185" s="19">
        <f t="shared" si="88"/>
        <v>2.3845190710192199E-5</v>
      </c>
      <c r="Z185" s="20">
        <f t="shared" si="62"/>
        <v>5901002.0644318918</v>
      </c>
      <c r="AA185" s="20">
        <f t="shared" si="63"/>
        <v>5883361.1231151568</v>
      </c>
      <c r="AB185" s="20">
        <f t="shared" si="64"/>
        <v>5841724.0014067525</v>
      </c>
      <c r="AC185" s="20">
        <f t="shared" si="65"/>
        <v>5753697.0539507521</v>
      </c>
      <c r="AD185" s="20">
        <f t="shared" si="66"/>
        <v>5586999.1543022906</v>
      </c>
      <c r="AE185" s="20">
        <f t="shared" si="67"/>
        <v>5304233.1338611543</v>
      </c>
      <c r="AF185" s="20">
        <f t="shared" si="68"/>
        <v>4874588.4151616739</v>
      </c>
      <c r="AG185" s="20">
        <f t="shared" si="69"/>
        <v>4289826.6810005596</v>
      </c>
      <c r="AH185" s="20">
        <f t="shared" si="70"/>
        <v>3576912.689320358</v>
      </c>
      <c r="AI185" s="20">
        <f t="shared" si="71"/>
        <v>2798365.3316729362</v>
      </c>
      <c r="AJ185" s="20">
        <f t="shared" si="72"/>
        <v>2036772.1070328932</v>
      </c>
      <c r="AK185" s="20">
        <f t="shared" si="73"/>
        <v>1369425.987717299</v>
      </c>
      <c r="AL185" s="20">
        <f t="shared" si="74"/>
        <v>845622.26074393303</v>
      </c>
      <c r="AM185" s="20">
        <f t="shared" si="75"/>
        <v>477345.58690146741</v>
      </c>
      <c r="AN185" s="20">
        <f t="shared" si="76"/>
        <v>245410.58449526041</v>
      </c>
      <c r="AO185" s="20">
        <f t="shared" si="77"/>
        <v>114569.96817952988</v>
      </c>
      <c r="AP185" s="20">
        <f t="shared" si="78"/>
        <v>48454.921664662434</v>
      </c>
      <c r="AQ185" s="20">
        <f t="shared" si="79"/>
        <v>18529.779871753432</v>
      </c>
      <c r="AR185" s="20">
        <f t="shared" si="80"/>
        <v>6397.3839853735553</v>
      </c>
      <c r="AS185" s="20">
        <f t="shared" si="81"/>
        <v>1991.5595765697774</v>
      </c>
      <c r="AT185" s="20">
        <f t="shared" si="82"/>
        <v>558.46970886076508</v>
      </c>
      <c r="AU185" s="20">
        <f t="shared" si="83"/>
        <v>140.94684775635429</v>
      </c>
    </row>
    <row r="186" spans="1:47" x14ac:dyDescent="0.2">
      <c r="A186" t="s">
        <v>47</v>
      </c>
      <c r="B186" s="4">
        <v>2119675</v>
      </c>
      <c r="C186" s="5">
        <v>99</v>
      </c>
      <c r="D186" s="19">
        <f t="shared" si="89"/>
        <v>0.99832328177252683</v>
      </c>
      <c r="E186" s="19">
        <f t="shared" si="89"/>
        <v>0.99533881197628127</v>
      </c>
      <c r="F186" s="19">
        <f t="shared" si="89"/>
        <v>0.98829470191944169</v>
      </c>
      <c r="G186" s="19">
        <f t="shared" si="89"/>
        <v>0.9734024259789904</v>
      </c>
      <c r="H186" s="19">
        <f t="shared" si="89"/>
        <v>0.94520070830044201</v>
      </c>
      <c r="I186" s="19">
        <f t="shared" si="89"/>
        <v>0.89736274816786421</v>
      </c>
      <c r="J186" s="19">
        <f t="shared" si="89"/>
        <v>0.82467605514777054</v>
      </c>
      <c r="K186" s="19">
        <f t="shared" si="89"/>
        <v>0.72574688224992645</v>
      </c>
      <c r="L186" s="19">
        <f t="shared" si="89"/>
        <v>0.60513708953597489</v>
      </c>
      <c r="M186" s="19">
        <f t="shared" si="89"/>
        <v>0.47342353569963491</v>
      </c>
      <c r="N186" s="19">
        <f t="shared" si="89"/>
        <v>0.34457825838967571</v>
      </c>
      <c r="O186" s="19">
        <f t="shared" si="89"/>
        <v>0.23167757463479821</v>
      </c>
      <c r="P186" s="19">
        <f t="shared" si="89"/>
        <v>0.14306119219550906</v>
      </c>
      <c r="Q186" s="19">
        <f t="shared" si="89"/>
        <v>8.0756659233771066E-2</v>
      </c>
      <c r="R186" s="19">
        <f t="shared" si="89"/>
        <v>4.1518219688779112E-2</v>
      </c>
      <c r="S186" s="19">
        <f t="shared" si="89"/>
        <v>1.9382787088818576E-2</v>
      </c>
      <c r="T186" s="19">
        <f t="shared" si="88"/>
        <v>8.1975359245961554E-3</v>
      </c>
      <c r="U186" s="19">
        <f t="shared" si="88"/>
        <v>3.1348422607054838E-3</v>
      </c>
      <c r="V186" s="19">
        <f t="shared" si="88"/>
        <v>1.0823004813932391E-3</v>
      </c>
      <c r="W186" s="19">
        <f t="shared" si="88"/>
        <v>3.3692926567685522E-4</v>
      </c>
      <c r="X186" s="19">
        <f t="shared" si="88"/>
        <v>9.4481124804368655E-5</v>
      </c>
      <c r="Y186" s="19">
        <f t="shared" si="88"/>
        <v>2.3845190710192199E-5</v>
      </c>
      <c r="Z186" s="20">
        <f t="shared" si="62"/>
        <v>2116120.902291181</v>
      </c>
      <c r="AA186" s="20">
        <f t="shared" si="63"/>
        <v>2109794.7962758238</v>
      </c>
      <c r="AB186" s="20">
        <f t="shared" si="64"/>
        <v>2094863.5722910925</v>
      </c>
      <c r="AC186" s="20">
        <f t="shared" si="65"/>
        <v>2063296.7872870164</v>
      </c>
      <c r="AD186" s="20">
        <f t="shared" si="66"/>
        <v>2003518.3113667395</v>
      </c>
      <c r="AE186" s="20">
        <f t="shared" si="67"/>
        <v>1902117.3832227176</v>
      </c>
      <c r="AF186" s="20">
        <f t="shared" si="68"/>
        <v>1748045.2171953504</v>
      </c>
      <c r="AG186" s="20">
        <f t="shared" si="69"/>
        <v>1538347.5226331127</v>
      </c>
      <c r="AH186" s="20">
        <f t="shared" si="70"/>
        <v>1282693.9602621675</v>
      </c>
      <c r="AI186" s="20">
        <f t="shared" si="71"/>
        <v>1003504.0330341236</v>
      </c>
      <c r="AJ186" s="20">
        <f t="shared" si="72"/>
        <v>730393.91985213582</v>
      </c>
      <c r="AK186" s="20">
        <f t="shared" si="73"/>
        <v>491081.16301401588</v>
      </c>
      <c r="AL186" s="20">
        <f t="shared" si="74"/>
        <v>303243.23256701569</v>
      </c>
      <c r="AM186" s="20">
        <f t="shared" si="75"/>
        <v>171177.8716613437</v>
      </c>
      <c r="AN186" s="20">
        <f t="shared" si="76"/>
        <v>88005.132318812859</v>
      </c>
      <c r="AO186" s="20">
        <f t="shared" si="77"/>
        <v>41085.209222491518</v>
      </c>
      <c r="AP186" s="20">
        <f t="shared" si="78"/>
        <v>17376.111960968356</v>
      </c>
      <c r="AQ186" s="20">
        <f t="shared" si="79"/>
        <v>6644.846768960896</v>
      </c>
      <c r="AR186" s="20">
        <f t="shared" si="80"/>
        <v>2294.125272897214</v>
      </c>
      <c r="AS186" s="20">
        <f t="shared" si="81"/>
        <v>714.18054122358808</v>
      </c>
      <c r="AT186" s="20">
        <f t="shared" si="82"/>
        <v>200.26927821970014</v>
      </c>
      <c r="AU186" s="20">
        <f t="shared" si="83"/>
        <v>50.544054618626646</v>
      </c>
    </row>
    <row r="187" spans="1:47" x14ac:dyDescent="0.2">
      <c r="A187" t="s">
        <v>22</v>
      </c>
      <c r="B187" s="4">
        <v>11686140</v>
      </c>
      <c r="C187" s="5">
        <v>100</v>
      </c>
      <c r="D187" s="19">
        <f t="shared" si="89"/>
        <v>0.9986501019683699</v>
      </c>
      <c r="E187" s="19">
        <f t="shared" si="89"/>
        <v>0.99616961943241022</v>
      </c>
      <c r="F187" s="19">
        <f t="shared" si="89"/>
        <v>0.99018467137135469</v>
      </c>
      <c r="G187" s="19">
        <f t="shared" si="89"/>
        <v>0.97724986805182079</v>
      </c>
      <c r="H187" s="19">
        <f t="shared" si="89"/>
        <v>0.9522096477271853</v>
      </c>
      <c r="I187" s="19">
        <f t="shared" si="89"/>
        <v>0.90878878027413212</v>
      </c>
      <c r="J187" s="19">
        <f t="shared" si="89"/>
        <v>0.84134474606854304</v>
      </c>
      <c r="K187" s="19">
        <f t="shared" si="89"/>
        <v>0.74750746245307709</v>
      </c>
      <c r="L187" s="19">
        <f t="shared" si="89"/>
        <v>0.63055865981823644</v>
      </c>
      <c r="M187" s="19">
        <f t="shared" si="89"/>
        <v>0.5</v>
      </c>
      <c r="N187" s="19">
        <f t="shared" si="89"/>
        <v>0.36944134018176356</v>
      </c>
      <c r="O187" s="19">
        <f t="shared" si="89"/>
        <v>0.25249253754692291</v>
      </c>
      <c r="P187" s="19">
        <f t="shared" si="89"/>
        <v>0.15865525393145696</v>
      </c>
      <c r="Q187" s="19">
        <f t="shared" si="89"/>
        <v>9.1211219725867876E-2</v>
      </c>
      <c r="R187" s="19">
        <f t="shared" si="89"/>
        <v>4.7790352272814696E-2</v>
      </c>
      <c r="S187" s="19">
        <f t="shared" si="89"/>
        <v>2.2750131948179209E-2</v>
      </c>
      <c r="T187" s="19">
        <f t="shared" si="88"/>
        <v>9.8153286286453145E-3</v>
      </c>
      <c r="U187" s="19">
        <f t="shared" si="88"/>
        <v>3.8303805675897751E-3</v>
      </c>
      <c r="V187" s="19">
        <f t="shared" si="88"/>
        <v>1.3498980316301035E-3</v>
      </c>
      <c r="W187" s="19">
        <f t="shared" si="88"/>
        <v>4.290603331967846E-4</v>
      </c>
      <c r="X187" s="19">
        <f t="shared" si="88"/>
        <v>1.2286638996517052E-4</v>
      </c>
      <c r="Y187" s="19">
        <f t="shared" si="88"/>
        <v>3.1671241833119979E-5</v>
      </c>
      <c r="Z187" s="20">
        <f t="shared" si="62"/>
        <v>11670364.902616646</v>
      </c>
      <c r="AA187" s="20">
        <f t="shared" si="63"/>
        <v>11641377.636433866</v>
      </c>
      <c r="AB187" s="20">
        <f t="shared" si="64"/>
        <v>11571436.695499644</v>
      </c>
      <c r="AC187" s="20">
        <f t="shared" si="65"/>
        <v>11420278.773035105</v>
      </c>
      <c r="AD187" s="20">
        <f t="shared" si="66"/>
        <v>11127655.252690569</v>
      </c>
      <c r="AE187" s="20">
        <f t="shared" si="67"/>
        <v>10620232.916712746</v>
      </c>
      <c r="AF187" s="20">
        <f t="shared" si="68"/>
        <v>9832072.4908214435</v>
      </c>
      <c r="AG187" s="20">
        <f t="shared" si="69"/>
        <v>8735476.8572714031</v>
      </c>
      <c r="AH187" s="20">
        <f t="shared" si="70"/>
        <v>7368796.7768482855</v>
      </c>
      <c r="AI187" s="20">
        <f t="shared" si="71"/>
        <v>5843070</v>
      </c>
      <c r="AJ187" s="20">
        <f t="shared" si="72"/>
        <v>4317343.2231517145</v>
      </c>
      <c r="AK187" s="20">
        <f t="shared" si="73"/>
        <v>2950663.1427285979</v>
      </c>
      <c r="AL187" s="20">
        <f t="shared" si="74"/>
        <v>1854067.5091785565</v>
      </c>
      <c r="AM187" s="20">
        <f t="shared" si="75"/>
        <v>1065907.0832872535</v>
      </c>
      <c r="AN187" s="20">
        <f t="shared" si="76"/>
        <v>558484.74730943074</v>
      </c>
      <c r="AO187" s="20">
        <f t="shared" si="77"/>
        <v>265861.22696489497</v>
      </c>
      <c r="AP187" s="20">
        <f t="shared" si="78"/>
        <v>114703.30450035716</v>
      </c>
      <c r="AQ187" s="20">
        <f t="shared" si="79"/>
        <v>44762.363566133572</v>
      </c>
      <c r="AR187" s="20">
        <f t="shared" si="80"/>
        <v>15775.097383353817</v>
      </c>
      <c r="AS187" s="20">
        <f t="shared" si="81"/>
        <v>5014.0591221842724</v>
      </c>
      <c r="AT187" s="20">
        <f t="shared" si="82"/>
        <v>1435.8338344275778</v>
      </c>
      <c r="AU187" s="20">
        <f t="shared" si="83"/>
        <v>370.11456603569673</v>
      </c>
    </row>
    <row r="188" spans="1:47" x14ac:dyDescent="0.2">
      <c r="A188" t="s">
        <v>6</v>
      </c>
      <c r="B188" s="4">
        <v>83294633</v>
      </c>
      <c r="C188" s="5">
        <v>100</v>
      </c>
      <c r="D188" s="19">
        <f t="shared" si="89"/>
        <v>0.9986501019683699</v>
      </c>
      <c r="E188" s="19">
        <f t="shared" si="89"/>
        <v>0.99616961943241022</v>
      </c>
      <c r="F188" s="19">
        <f t="shared" si="89"/>
        <v>0.99018467137135469</v>
      </c>
      <c r="G188" s="19">
        <f t="shared" si="89"/>
        <v>0.97724986805182079</v>
      </c>
      <c r="H188" s="19">
        <f t="shared" si="89"/>
        <v>0.9522096477271853</v>
      </c>
      <c r="I188" s="19">
        <f t="shared" si="89"/>
        <v>0.90878878027413212</v>
      </c>
      <c r="J188" s="19">
        <f t="shared" si="89"/>
        <v>0.84134474606854304</v>
      </c>
      <c r="K188" s="19">
        <f t="shared" si="89"/>
        <v>0.74750746245307709</v>
      </c>
      <c r="L188" s="19">
        <f t="shared" si="89"/>
        <v>0.63055865981823644</v>
      </c>
      <c r="M188" s="19">
        <f t="shared" si="89"/>
        <v>0.5</v>
      </c>
      <c r="N188" s="19">
        <f t="shared" si="89"/>
        <v>0.36944134018176356</v>
      </c>
      <c r="O188" s="19">
        <f t="shared" si="89"/>
        <v>0.25249253754692291</v>
      </c>
      <c r="P188" s="19">
        <f t="shared" si="89"/>
        <v>0.15865525393145696</v>
      </c>
      <c r="Q188" s="19">
        <f t="shared" si="89"/>
        <v>9.1211219725867876E-2</v>
      </c>
      <c r="R188" s="19">
        <f t="shared" si="89"/>
        <v>4.7790352272814696E-2</v>
      </c>
      <c r="S188" s="19">
        <f t="shared" si="89"/>
        <v>2.2750131948179209E-2</v>
      </c>
      <c r="T188" s="19">
        <f t="shared" si="88"/>
        <v>9.8153286286453145E-3</v>
      </c>
      <c r="U188" s="19">
        <f t="shared" si="88"/>
        <v>3.8303805675897751E-3</v>
      </c>
      <c r="V188" s="19">
        <f t="shared" si="88"/>
        <v>1.3498980316301035E-3</v>
      </c>
      <c r="W188" s="19">
        <f t="shared" si="88"/>
        <v>4.290603331967846E-4</v>
      </c>
      <c r="X188" s="19">
        <f t="shared" si="88"/>
        <v>1.2286638996517052E-4</v>
      </c>
      <c r="Y188" s="19">
        <f t="shared" si="88"/>
        <v>3.1671241833119979E-5</v>
      </c>
      <c r="Z188" s="20">
        <f t="shared" si="62"/>
        <v>83182193.738867953</v>
      </c>
      <c r="AA188" s="20">
        <f t="shared" si="63"/>
        <v>82975582.856372282</v>
      </c>
      <c r="AB188" s="20">
        <f t="shared" si="64"/>
        <v>82477068.8041026</v>
      </c>
      <c r="AC188" s="20">
        <f t="shared" si="65"/>
        <v>81399669.108674839</v>
      </c>
      <c r="AD188" s="20">
        <f t="shared" si="66"/>
        <v>79313953.146495178</v>
      </c>
      <c r="AE188" s="20">
        <f t="shared" si="67"/>
        <v>75697227.927451476</v>
      </c>
      <c r="AF188" s="20">
        <f t="shared" si="68"/>
        <v>70079501.850257486</v>
      </c>
      <c r="AG188" s="20">
        <f t="shared" si="69"/>
        <v>62263359.749790333</v>
      </c>
      <c r="AH188" s="20">
        <f t="shared" si="70"/>
        <v>52522152.154531851</v>
      </c>
      <c r="AI188" s="20">
        <f t="shared" si="71"/>
        <v>41647316.5</v>
      </c>
      <c r="AJ188" s="20">
        <f t="shared" si="72"/>
        <v>30772480.845468149</v>
      </c>
      <c r="AK188" s="20">
        <f t="shared" si="73"/>
        <v>21031273.250209663</v>
      </c>
      <c r="AL188" s="20">
        <f t="shared" si="74"/>
        <v>13215131.149742516</v>
      </c>
      <c r="AM188" s="20">
        <f t="shared" si="75"/>
        <v>7597405.0725485254</v>
      </c>
      <c r="AN188" s="20">
        <f t="shared" si="76"/>
        <v>3980679.8535048161</v>
      </c>
      <c r="AO188" s="20">
        <f t="shared" si="77"/>
        <v>1894963.8913251623</v>
      </c>
      <c r="AP188" s="20">
        <f t="shared" si="78"/>
        <v>817564.1958974048</v>
      </c>
      <c r="AQ188" s="20">
        <f t="shared" si="79"/>
        <v>319050.14362772199</v>
      </c>
      <c r="AR188" s="20">
        <f t="shared" si="80"/>
        <v>112439.26113205186</v>
      </c>
      <c r="AS188" s="20">
        <f t="shared" si="81"/>
        <v>35738.422988483893</v>
      </c>
      <c r="AT188" s="20">
        <f t="shared" si="82"/>
        <v>10234.11086018376</v>
      </c>
      <c r="AU188" s="20">
        <f t="shared" si="83"/>
        <v>2638.0444651439757</v>
      </c>
    </row>
    <row r="189" spans="1:47" x14ac:dyDescent="0.2">
      <c r="A189" t="s">
        <v>56</v>
      </c>
      <c r="B189" s="4">
        <v>704149</v>
      </c>
      <c r="C189" s="5">
        <v>100</v>
      </c>
      <c r="D189" s="19">
        <f t="shared" si="89"/>
        <v>0.9986501019683699</v>
      </c>
      <c r="E189" s="19">
        <f t="shared" si="89"/>
        <v>0.99616961943241022</v>
      </c>
      <c r="F189" s="19">
        <f t="shared" si="89"/>
        <v>0.99018467137135469</v>
      </c>
      <c r="G189" s="19">
        <f t="shared" si="89"/>
        <v>0.97724986805182079</v>
      </c>
      <c r="H189" s="19">
        <f t="shared" si="89"/>
        <v>0.9522096477271853</v>
      </c>
      <c r="I189" s="19">
        <f t="shared" si="89"/>
        <v>0.90878878027413212</v>
      </c>
      <c r="J189" s="19">
        <f t="shared" si="89"/>
        <v>0.84134474606854304</v>
      </c>
      <c r="K189" s="19">
        <f t="shared" si="89"/>
        <v>0.74750746245307709</v>
      </c>
      <c r="L189" s="19">
        <f t="shared" si="89"/>
        <v>0.63055865981823644</v>
      </c>
      <c r="M189" s="19">
        <f t="shared" si="89"/>
        <v>0.5</v>
      </c>
      <c r="N189" s="19">
        <f t="shared" si="89"/>
        <v>0.36944134018176356</v>
      </c>
      <c r="O189" s="19">
        <f t="shared" si="89"/>
        <v>0.25249253754692291</v>
      </c>
      <c r="P189" s="19">
        <f t="shared" si="89"/>
        <v>0.15865525393145696</v>
      </c>
      <c r="Q189" s="19">
        <f t="shared" si="89"/>
        <v>9.1211219725867876E-2</v>
      </c>
      <c r="R189" s="19">
        <f t="shared" si="89"/>
        <v>4.7790352272814696E-2</v>
      </c>
      <c r="S189" s="19">
        <f t="shared" ref="S189:Y204" si="90" xml:space="preserve"> 1-_xlfn.NORM.DIST(S$1, $C189, 15, TRUE)</f>
        <v>2.2750131948179209E-2</v>
      </c>
      <c r="T189" s="19">
        <f t="shared" si="90"/>
        <v>9.8153286286453145E-3</v>
      </c>
      <c r="U189" s="19">
        <f t="shared" si="90"/>
        <v>3.8303805675897751E-3</v>
      </c>
      <c r="V189" s="19">
        <f t="shared" si="90"/>
        <v>1.3498980316301035E-3</v>
      </c>
      <c r="W189" s="19">
        <f t="shared" si="90"/>
        <v>4.290603331967846E-4</v>
      </c>
      <c r="X189" s="19">
        <f t="shared" si="90"/>
        <v>1.2286638996517052E-4</v>
      </c>
      <c r="Y189" s="19">
        <f t="shared" si="90"/>
        <v>3.1671241833119979E-5</v>
      </c>
      <c r="Z189" s="20">
        <f t="shared" si="62"/>
        <v>703198.47065092565</v>
      </c>
      <c r="AA189" s="20">
        <f t="shared" si="63"/>
        <v>701451.84135371225</v>
      </c>
      <c r="AB189" s="20">
        <f t="shared" si="64"/>
        <v>697237.54616146802</v>
      </c>
      <c r="AC189" s="20">
        <f t="shared" si="65"/>
        <v>688129.51733882155</v>
      </c>
      <c r="AD189" s="20">
        <f t="shared" si="66"/>
        <v>670497.47123744979</v>
      </c>
      <c r="AE189" s="20">
        <f t="shared" si="67"/>
        <v>639922.71084124991</v>
      </c>
      <c r="AF189" s="20">
        <f t="shared" si="68"/>
        <v>592432.06159941852</v>
      </c>
      <c r="AG189" s="20">
        <f t="shared" si="69"/>
        <v>526356.63217887178</v>
      </c>
      <c r="AH189" s="20">
        <f t="shared" si="70"/>
        <v>444007.24975235137</v>
      </c>
      <c r="AI189" s="20">
        <f t="shared" si="71"/>
        <v>352074.5</v>
      </c>
      <c r="AJ189" s="20">
        <f t="shared" si="72"/>
        <v>260141.75024764863</v>
      </c>
      <c r="AK189" s="20">
        <f t="shared" si="73"/>
        <v>177792.36782112822</v>
      </c>
      <c r="AL189" s="20">
        <f t="shared" si="74"/>
        <v>111716.93840058149</v>
      </c>
      <c r="AM189" s="20">
        <f t="shared" si="75"/>
        <v>64226.289158750136</v>
      </c>
      <c r="AN189" s="20">
        <f t="shared" si="76"/>
        <v>33651.528762550195</v>
      </c>
      <c r="AO189" s="20">
        <f t="shared" si="77"/>
        <v>16019.482661178441</v>
      </c>
      <c r="AP189" s="20">
        <f t="shared" si="78"/>
        <v>6911.4538385319693</v>
      </c>
      <c r="AQ189" s="20">
        <f t="shared" si="79"/>
        <v>2697.1586462877726</v>
      </c>
      <c r="AR189" s="20">
        <f t="shared" si="80"/>
        <v>950.52934907430574</v>
      </c>
      <c r="AS189" s="20">
        <f t="shared" si="81"/>
        <v>302.1224045601827</v>
      </c>
      <c r="AT189" s="20">
        <f t="shared" si="82"/>
        <v>86.516245627584851</v>
      </c>
      <c r="AU189" s="20">
        <f t="shared" si="83"/>
        <v>22.3012732655496</v>
      </c>
    </row>
    <row r="190" spans="1:47" x14ac:dyDescent="0.2">
      <c r="A190" t="s">
        <v>35</v>
      </c>
      <c r="B190" s="4">
        <v>5228100</v>
      </c>
      <c r="C190" s="5">
        <v>100</v>
      </c>
      <c r="D190" s="19">
        <f t="shared" ref="D190:S205" si="91" xml:space="preserve"> 1-_xlfn.NORM.DIST(D$1, $C190, 15, TRUE)</f>
        <v>0.9986501019683699</v>
      </c>
      <c r="E190" s="19">
        <f t="shared" si="91"/>
        <v>0.99616961943241022</v>
      </c>
      <c r="F190" s="19">
        <f t="shared" si="91"/>
        <v>0.99018467137135469</v>
      </c>
      <c r="G190" s="19">
        <f t="shared" si="91"/>
        <v>0.97724986805182079</v>
      </c>
      <c r="H190" s="19">
        <f t="shared" si="91"/>
        <v>0.9522096477271853</v>
      </c>
      <c r="I190" s="19">
        <f t="shared" si="91"/>
        <v>0.90878878027413212</v>
      </c>
      <c r="J190" s="19">
        <f t="shared" si="91"/>
        <v>0.84134474606854304</v>
      </c>
      <c r="K190" s="19">
        <f t="shared" si="91"/>
        <v>0.74750746245307709</v>
      </c>
      <c r="L190" s="19">
        <f t="shared" si="91"/>
        <v>0.63055865981823644</v>
      </c>
      <c r="M190" s="19">
        <f t="shared" si="91"/>
        <v>0.5</v>
      </c>
      <c r="N190" s="19">
        <f t="shared" si="91"/>
        <v>0.36944134018176356</v>
      </c>
      <c r="O190" s="19">
        <f t="shared" si="91"/>
        <v>0.25249253754692291</v>
      </c>
      <c r="P190" s="19">
        <f t="shared" si="91"/>
        <v>0.15865525393145696</v>
      </c>
      <c r="Q190" s="19">
        <f t="shared" si="91"/>
        <v>9.1211219725867876E-2</v>
      </c>
      <c r="R190" s="19">
        <f t="shared" si="91"/>
        <v>4.7790352272814696E-2</v>
      </c>
      <c r="S190" s="19">
        <f t="shared" si="91"/>
        <v>2.2750131948179209E-2</v>
      </c>
      <c r="T190" s="19">
        <f t="shared" si="90"/>
        <v>9.8153286286453145E-3</v>
      </c>
      <c r="U190" s="19">
        <f t="shared" si="90"/>
        <v>3.8303805675897751E-3</v>
      </c>
      <c r="V190" s="19">
        <f t="shared" si="90"/>
        <v>1.3498980316301035E-3</v>
      </c>
      <c r="W190" s="19">
        <f t="shared" si="90"/>
        <v>4.290603331967846E-4</v>
      </c>
      <c r="X190" s="19">
        <f t="shared" si="90"/>
        <v>1.2286638996517052E-4</v>
      </c>
      <c r="Y190" s="19">
        <f t="shared" si="90"/>
        <v>3.1671241833119979E-5</v>
      </c>
      <c r="Z190" s="20">
        <f t="shared" si="62"/>
        <v>5221042.5981008345</v>
      </c>
      <c r="AA190" s="20">
        <f t="shared" si="63"/>
        <v>5208074.3873545835</v>
      </c>
      <c r="AB190" s="20">
        <f t="shared" si="64"/>
        <v>5176784.480396579</v>
      </c>
      <c r="AC190" s="20">
        <f t="shared" si="65"/>
        <v>5109160.0351617243</v>
      </c>
      <c r="AD190" s="20">
        <f t="shared" si="66"/>
        <v>4978247.2592824977</v>
      </c>
      <c r="AE190" s="20">
        <f t="shared" si="67"/>
        <v>4751238.6221511904</v>
      </c>
      <c r="AF190" s="20">
        <f t="shared" si="68"/>
        <v>4398634.4669209495</v>
      </c>
      <c r="AG190" s="20">
        <f t="shared" si="69"/>
        <v>3908043.7644509324</v>
      </c>
      <c r="AH190" s="20">
        <f t="shared" si="70"/>
        <v>3296623.729395722</v>
      </c>
      <c r="AI190" s="20">
        <f t="shared" si="71"/>
        <v>2614050</v>
      </c>
      <c r="AJ190" s="20">
        <f t="shared" si="72"/>
        <v>1931476.270604278</v>
      </c>
      <c r="AK190" s="20">
        <f t="shared" si="73"/>
        <v>1320056.2355490676</v>
      </c>
      <c r="AL190" s="20">
        <f t="shared" si="74"/>
        <v>829465.53307905013</v>
      </c>
      <c r="AM190" s="20">
        <f t="shared" si="75"/>
        <v>476861.37784880982</v>
      </c>
      <c r="AN190" s="20">
        <f t="shared" si="76"/>
        <v>249852.74071750251</v>
      </c>
      <c r="AO190" s="20">
        <f t="shared" si="77"/>
        <v>118939.96483827572</v>
      </c>
      <c r="AP190" s="20">
        <f t="shared" si="78"/>
        <v>51315.519603420566</v>
      </c>
      <c r="AQ190" s="20">
        <f t="shared" si="79"/>
        <v>20025.612645416102</v>
      </c>
      <c r="AR190" s="20">
        <f t="shared" si="80"/>
        <v>7057.4018991653438</v>
      </c>
      <c r="AS190" s="20">
        <f t="shared" si="81"/>
        <v>2243.1703279861094</v>
      </c>
      <c r="AT190" s="20">
        <f t="shared" si="82"/>
        <v>642.35777337690797</v>
      </c>
      <c r="AU190" s="20">
        <f t="shared" si="83"/>
        <v>165.58041942773457</v>
      </c>
    </row>
    <row r="191" spans="1:47" x14ac:dyDescent="0.2">
      <c r="A191" t="s">
        <v>24</v>
      </c>
      <c r="B191" s="4">
        <v>10612086</v>
      </c>
      <c r="C191" s="5">
        <v>100</v>
      </c>
      <c r="D191" s="19">
        <f t="shared" si="91"/>
        <v>0.9986501019683699</v>
      </c>
      <c r="E191" s="19">
        <f t="shared" si="91"/>
        <v>0.99616961943241022</v>
      </c>
      <c r="F191" s="19">
        <f t="shared" si="91"/>
        <v>0.99018467137135469</v>
      </c>
      <c r="G191" s="19">
        <f t="shared" si="91"/>
        <v>0.97724986805182079</v>
      </c>
      <c r="H191" s="19">
        <f t="shared" si="91"/>
        <v>0.9522096477271853</v>
      </c>
      <c r="I191" s="19">
        <f t="shared" si="91"/>
        <v>0.90878878027413212</v>
      </c>
      <c r="J191" s="19">
        <f t="shared" si="91"/>
        <v>0.84134474606854304</v>
      </c>
      <c r="K191" s="19">
        <f t="shared" si="91"/>
        <v>0.74750746245307709</v>
      </c>
      <c r="L191" s="19">
        <f t="shared" si="91"/>
        <v>0.63055865981823644</v>
      </c>
      <c r="M191" s="19">
        <f t="shared" si="91"/>
        <v>0.5</v>
      </c>
      <c r="N191" s="19">
        <f t="shared" si="91"/>
        <v>0.36944134018176356</v>
      </c>
      <c r="O191" s="19">
        <f t="shared" si="91"/>
        <v>0.25249253754692291</v>
      </c>
      <c r="P191" s="19">
        <f t="shared" si="91"/>
        <v>0.15865525393145696</v>
      </c>
      <c r="Q191" s="19">
        <f t="shared" si="91"/>
        <v>9.1211219725867876E-2</v>
      </c>
      <c r="R191" s="19">
        <f t="shared" si="91"/>
        <v>4.7790352272814696E-2</v>
      </c>
      <c r="S191" s="19">
        <f t="shared" si="91"/>
        <v>2.2750131948179209E-2</v>
      </c>
      <c r="T191" s="19">
        <f t="shared" si="90"/>
        <v>9.8153286286453145E-3</v>
      </c>
      <c r="U191" s="19">
        <f t="shared" si="90"/>
        <v>3.8303805675897751E-3</v>
      </c>
      <c r="V191" s="19">
        <f t="shared" si="90"/>
        <v>1.3498980316301035E-3</v>
      </c>
      <c r="W191" s="19">
        <f t="shared" si="90"/>
        <v>4.290603331967846E-4</v>
      </c>
      <c r="X191" s="19">
        <f t="shared" si="90"/>
        <v>1.2286638996517052E-4</v>
      </c>
      <c r="Y191" s="19">
        <f t="shared" si="90"/>
        <v>3.1671241833119979E-5</v>
      </c>
      <c r="Z191" s="20">
        <f t="shared" si="62"/>
        <v>10597760.76599711</v>
      </c>
      <c r="AA191" s="20">
        <f t="shared" si="63"/>
        <v>10571437.672004009</v>
      </c>
      <c r="AB191" s="20">
        <f t="shared" si="64"/>
        <v>10507924.888474554</v>
      </c>
      <c r="AC191" s="20">
        <f t="shared" si="65"/>
        <v>10370659.643254574</v>
      </c>
      <c r="AD191" s="20">
        <f t="shared" si="66"/>
        <v>10104930.671710595</v>
      </c>
      <c r="AE191" s="20">
        <f t="shared" si="67"/>
        <v>9644144.6921041943</v>
      </c>
      <c r="AF191" s="20">
        <f t="shared" si="68"/>
        <v>8928422.8009275403</v>
      </c>
      <c r="AG191" s="20">
        <f t="shared" si="69"/>
        <v>7932613.4771938249</v>
      </c>
      <c r="AH191" s="20">
        <f t="shared" si="70"/>
        <v>6691542.7260358697</v>
      </c>
      <c r="AI191" s="20">
        <f t="shared" si="71"/>
        <v>5306043</v>
      </c>
      <c r="AJ191" s="20">
        <f t="shared" si="72"/>
        <v>3920543.2739641303</v>
      </c>
      <c r="AK191" s="20">
        <f t="shared" si="73"/>
        <v>2679472.5228061751</v>
      </c>
      <c r="AL191" s="20">
        <f t="shared" si="74"/>
        <v>1683663.1990724595</v>
      </c>
      <c r="AM191" s="20">
        <f t="shared" si="75"/>
        <v>967941.30789580627</v>
      </c>
      <c r="AN191" s="20">
        <f t="shared" si="76"/>
        <v>507155.32828940504</v>
      </c>
      <c r="AO191" s="20">
        <f t="shared" si="77"/>
        <v>241426.35674542529</v>
      </c>
      <c r="AP191" s="20">
        <f t="shared" si="78"/>
        <v>104161.11152544615</v>
      </c>
      <c r="AQ191" s="20">
        <f t="shared" si="79"/>
        <v>40648.327995991509</v>
      </c>
      <c r="AR191" s="20">
        <f t="shared" si="80"/>
        <v>14325.234002889378</v>
      </c>
      <c r="AS191" s="20">
        <f t="shared" si="81"/>
        <v>4553.2251550729334</v>
      </c>
      <c r="AT191" s="20">
        <f t="shared" si="82"/>
        <v>1303.8686968199265</v>
      </c>
      <c r="AU191" s="20">
        <f t="shared" si="83"/>
        <v>336.09794205986685</v>
      </c>
    </row>
    <row r="192" spans="1:47" x14ac:dyDescent="0.2">
      <c r="A192" t="s">
        <v>28</v>
      </c>
      <c r="B192" s="4">
        <v>8796669</v>
      </c>
      <c r="C192" s="5">
        <v>100</v>
      </c>
      <c r="D192" s="19">
        <f t="shared" si="91"/>
        <v>0.9986501019683699</v>
      </c>
      <c r="E192" s="19">
        <f t="shared" si="91"/>
        <v>0.99616961943241022</v>
      </c>
      <c r="F192" s="19">
        <f t="shared" si="91"/>
        <v>0.99018467137135469</v>
      </c>
      <c r="G192" s="19">
        <f t="shared" si="91"/>
        <v>0.97724986805182079</v>
      </c>
      <c r="H192" s="19">
        <f t="shared" si="91"/>
        <v>0.9522096477271853</v>
      </c>
      <c r="I192" s="19">
        <f t="shared" si="91"/>
        <v>0.90878878027413212</v>
      </c>
      <c r="J192" s="19">
        <f t="shared" si="91"/>
        <v>0.84134474606854304</v>
      </c>
      <c r="K192" s="19">
        <f t="shared" si="91"/>
        <v>0.74750746245307709</v>
      </c>
      <c r="L192" s="19">
        <f t="shared" si="91"/>
        <v>0.63055865981823644</v>
      </c>
      <c r="M192" s="19">
        <f t="shared" si="91"/>
        <v>0.5</v>
      </c>
      <c r="N192" s="19">
        <f t="shared" si="91"/>
        <v>0.36944134018176356</v>
      </c>
      <c r="O192" s="19">
        <f t="shared" si="91"/>
        <v>0.25249253754692291</v>
      </c>
      <c r="P192" s="19">
        <f t="shared" si="91"/>
        <v>0.15865525393145696</v>
      </c>
      <c r="Q192" s="19">
        <f t="shared" si="91"/>
        <v>9.1211219725867876E-2</v>
      </c>
      <c r="R192" s="19">
        <f t="shared" si="91"/>
        <v>4.7790352272814696E-2</v>
      </c>
      <c r="S192" s="19">
        <f t="shared" si="91"/>
        <v>2.2750131948179209E-2</v>
      </c>
      <c r="T192" s="19">
        <f t="shared" si="90"/>
        <v>9.8153286286453145E-3</v>
      </c>
      <c r="U192" s="19">
        <f t="shared" si="90"/>
        <v>3.8303805675897751E-3</v>
      </c>
      <c r="V192" s="19">
        <f t="shared" si="90"/>
        <v>1.3498980316301035E-3</v>
      </c>
      <c r="W192" s="19">
        <f t="shared" si="90"/>
        <v>4.290603331967846E-4</v>
      </c>
      <c r="X192" s="19">
        <f t="shared" si="90"/>
        <v>1.2286638996517052E-4</v>
      </c>
      <c r="Y192" s="19">
        <f t="shared" si="90"/>
        <v>3.1671241833119979E-5</v>
      </c>
      <c r="Z192" s="20">
        <f t="shared" si="62"/>
        <v>8784794.3938319981</v>
      </c>
      <c r="AA192" s="20">
        <f t="shared" si="63"/>
        <v>8762974.4100028798</v>
      </c>
      <c r="AB192" s="20">
        <f t="shared" si="64"/>
        <v>8710326.8029275835</v>
      </c>
      <c r="AC192" s="20">
        <f t="shared" si="65"/>
        <v>8596543.6195455417</v>
      </c>
      <c r="AD192" s="20">
        <f t="shared" si="66"/>
        <v>8376273.0896626515</v>
      </c>
      <c r="AE192" s="20">
        <f t="shared" si="67"/>
        <v>7994314.0909852693</v>
      </c>
      <c r="AF192" s="20">
        <f t="shared" si="68"/>
        <v>7401031.2460540244</v>
      </c>
      <c r="AG192" s="20">
        <f t="shared" si="69"/>
        <v>6575575.7222296475</v>
      </c>
      <c r="AH192" s="20">
        <f t="shared" si="70"/>
        <v>5546815.8155046264</v>
      </c>
      <c r="AI192" s="20">
        <f t="shared" si="71"/>
        <v>4398334.5</v>
      </c>
      <c r="AJ192" s="20">
        <f t="shared" si="72"/>
        <v>3249853.1844953736</v>
      </c>
      <c r="AK192" s="20">
        <f t="shared" si="73"/>
        <v>2221093.277770353</v>
      </c>
      <c r="AL192" s="20">
        <f t="shared" si="74"/>
        <v>1395637.7539459756</v>
      </c>
      <c r="AM192" s="20">
        <f t="shared" si="75"/>
        <v>802354.90901473048</v>
      </c>
      <c r="AN192" s="20">
        <f t="shared" si="76"/>
        <v>420395.91033734859</v>
      </c>
      <c r="AO192" s="20">
        <f t="shared" si="77"/>
        <v>200125.38045445766</v>
      </c>
      <c r="AP192" s="20">
        <f t="shared" si="78"/>
        <v>86342.197072416748</v>
      </c>
      <c r="AQ192" s="20">
        <f t="shared" si="79"/>
        <v>33694.589997119379</v>
      </c>
      <c r="AR192" s="20">
        <f t="shared" si="80"/>
        <v>11874.60616800155</v>
      </c>
      <c r="AS192" s="20">
        <f t="shared" si="81"/>
        <v>3774.3017321618258</v>
      </c>
      <c r="AT192" s="20">
        <f t="shared" si="82"/>
        <v>1080.8149637485267</v>
      </c>
      <c r="AU192" s="20">
        <f t="shared" si="83"/>
        <v>278.60143122490967</v>
      </c>
    </row>
    <row r="193" spans="1:47" x14ac:dyDescent="0.2">
      <c r="A193" t="s">
        <v>8</v>
      </c>
      <c r="B193" s="4">
        <v>67736802</v>
      </c>
      <c r="C193" s="5">
        <v>100</v>
      </c>
      <c r="D193" s="19">
        <f t="shared" si="91"/>
        <v>0.9986501019683699</v>
      </c>
      <c r="E193" s="19">
        <f t="shared" si="91"/>
        <v>0.99616961943241022</v>
      </c>
      <c r="F193" s="19">
        <f t="shared" si="91"/>
        <v>0.99018467137135469</v>
      </c>
      <c r="G193" s="19">
        <f t="shared" si="91"/>
        <v>0.97724986805182079</v>
      </c>
      <c r="H193" s="19">
        <f t="shared" si="91"/>
        <v>0.9522096477271853</v>
      </c>
      <c r="I193" s="19">
        <f t="shared" si="91"/>
        <v>0.90878878027413212</v>
      </c>
      <c r="J193" s="19">
        <f t="shared" si="91"/>
        <v>0.84134474606854304</v>
      </c>
      <c r="K193" s="19">
        <f t="shared" si="91"/>
        <v>0.74750746245307709</v>
      </c>
      <c r="L193" s="19">
        <f t="shared" si="91"/>
        <v>0.63055865981823644</v>
      </c>
      <c r="M193" s="19">
        <f t="shared" si="91"/>
        <v>0.5</v>
      </c>
      <c r="N193" s="19">
        <f t="shared" si="91"/>
        <v>0.36944134018176356</v>
      </c>
      <c r="O193" s="19">
        <f t="shared" si="91"/>
        <v>0.25249253754692291</v>
      </c>
      <c r="P193" s="19">
        <f t="shared" si="91"/>
        <v>0.15865525393145696</v>
      </c>
      <c r="Q193" s="19">
        <f t="shared" si="91"/>
        <v>9.1211219725867876E-2</v>
      </c>
      <c r="R193" s="19">
        <f t="shared" si="91"/>
        <v>4.7790352272814696E-2</v>
      </c>
      <c r="S193" s="19">
        <f t="shared" si="91"/>
        <v>2.2750131948179209E-2</v>
      </c>
      <c r="T193" s="19">
        <f t="shared" si="90"/>
        <v>9.8153286286453145E-3</v>
      </c>
      <c r="U193" s="19">
        <f t="shared" si="90"/>
        <v>3.8303805675897751E-3</v>
      </c>
      <c r="V193" s="19">
        <f t="shared" si="90"/>
        <v>1.3498980316301035E-3</v>
      </c>
      <c r="W193" s="19">
        <f t="shared" si="90"/>
        <v>4.290603331967846E-4</v>
      </c>
      <c r="X193" s="19">
        <f t="shared" si="90"/>
        <v>1.2286638996517052E-4</v>
      </c>
      <c r="Y193" s="19">
        <f t="shared" si="90"/>
        <v>3.1671241833119979E-5</v>
      </c>
      <c r="Z193" s="20">
        <f t="shared" si="62"/>
        <v>67645364.224311277</v>
      </c>
      <c r="AA193" s="20">
        <f t="shared" si="63"/>
        <v>67477344.269908518</v>
      </c>
      <c r="AB193" s="20">
        <f t="shared" si="64"/>
        <v>67071943.028116524</v>
      </c>
      <c r="AC193" s="20">
        <f t="shared" si="65"/>
        <v>66195780.816752307</v>
      </c>
      <c r="AD193" s="20">
        <f t="shared" si="66"/>
        <v>64499636.370586105</v>
      </c>
      <c r="AE193" s="20">
        <f t="shared" si="67"/>
        <v>61558445.669250391</v>
      </c>
      <c r="AF193" s="20">
        <f t="shared" si="68"/>
        <v>56990002.478185177</v>
      </c>
      <c r="AG193" s="20">
        <f t="shared" si="69"/>
        <v>50633764.977706514</v>
      </c>
      <c r="AH193" s="20">
        <f t="shared" si="70"/>
        <v>42712027.089493237</v>
      </c>
      <c r="AI193" s="20">
        <f t="shared" si="71"/>
        <v>33868401</v>
      </c>
      <c r="AJ193" s="20">
        <f t="shared" si="72"/>
        <v>25024774.910506763</v>
      </c>
      <c r="AK193" s="20">
        <f t="shared" si="73"/>
        <v>17103037.022293482</v>
      </c>
      <c r="AL193" s="20">
        <f t="shared" si="74"/>
        <v>10746799.521814821</v>
      </c>
      <c r="AM193" s="20">
        <f t="shared" si="75"/>
        <v>6178356.3307496067</v>
      </c>
      <c r="AN193" s="20">
        <f t="shared" si="76"/>
        <v>3237165.629413899</v>
      </c>
      <c r="AO193" s="20">
        <f t="shared" si="77"/>
        <v>1541021.1832476894</v>
      </c>
      <c r="AP193" s="20">
        <f t="shared" si="78"/>
        <v>664858.97188347916</v>
      </c>
      <c r="AQ193" s="20">
        <f t="shared" si="79"/>
        <v>259457.7300914762</v>
      </c>
      <c r="AR193" s="20">
        <f t="shared" si="80"/>
        <v>91437.775688718059</v>
      </c>
      <c r="AS193" s="20">
        <f t="shared" si="81"/>
        <v>29063.174835804624</v>
      </c>
      <c r="AT193" s="20">
        <f t="shared" si="82"/>
        <v>8322.576329525542</v>
      </c>
      <c r="AU193" s="20">
        <f t="shared" si="83"/>
        <v>2145.308637144165</v>
      </c>
    </row>
    <row r="194" spans="1:47" x14ac:dyDescent="0.2">
      <c r="A194" t="s">
        <v>11</v>
      </c>
      <c r="B194" s="4">
        <v>38781291</v>
      </c>
      <c r="C194" s="5">
        <v>101</v>
      </c>
      <c r="D194" s="19">
        <f t="shared" si="91"/>
        <v>0.99891769951860676</v>
      </c>
      <c r="E194" s="19">
        <f t="shared" si="91"/>
        <v>0.99686515773929452</v>
      </c>
      <c r="F194" s="19">
        <f t="shared" si="91"/>
        <v>0.99180246407540384</v>
      </c>
      <c r="G194" s="19">
        <f t="shared" si="91"/>
        <v>0.98061721291118142</v>
      </c>
      <c r="H194" s="19">
        <f t="shared" si="91"/>
        <v>0.95848178031122089</v>
      </c>
      <c r="I194" s="19">
        <f t="shared" si="91"/>
        <v>0.91924334076622893</v>
      </c>
      <c r="J194" s="19">
        <f t="shared" si="91"/>
        <v>0.85693880780449094</v>
      </c>
      <c r="K194" s="19">
        <f t="shared" si="91"/>
        <v>0.76832242536520179</v>
      </c>
      <c r="L194" s="19">
        <f t="shared" si="91"/>
        <v>0.65542174161032429</v>
      </c>
      <c r="M194" s="19">
        <f t="shared" si="91"/>
        <v>0.52657646430036509</v>
      </c>
      <c r="N194" s="19">
        <f t="shared" si="91"/>
        <v>0.39486291046402511</v>
      </c>
      <c r="O194" s="19">
        <f t="shared" si="91"/>
        <v>0.27425311775007355</v>
      </c>
      <c r="P194" s="19">
        <f t="shared" si="91"/>
        <v>0.17532394485222946</v>
      </c>
      <c r="Q194" s="19">
        <f t="shared" si="91"/>
        <v>0.10263725183213579</v>
      </c>
      <c r="R194" s="19">
        <f t="shared" si="91"/>
        <v>5.4799291699557995E-2</v>
      </c>
      <c r="S194" s="19">
        <f t="shared" si="91"/>
        <v>2.6597574021009596E-2</v>
      </c>
      <c r="T194" s="19">
        <f t="shared" si="90"/>
        <v>1.1705298080558313E-2</v>
      </c>
      <c r="U194" s="19">
        <f t="shared" si="90"/>
        <v>4.661188023718732E-3</v>
      </c>
      <c r="V194" s="19">
        <f t="shared" si="90"/>
        <v>1.6767182274731729E-3</v>
      </c>
      <c r="W194" s="19">
        <f t="shared" si="90"/>
        <v>5.4410865246712348E-4</v>
      </c>
      <c r="X194" s="19">
        <f t="shared" si="90"/>
        <v>1.5910859015755285E-4</v>
      </c>
      <c r="Y194" s="19">
        <f t="shared" si="90"/>
        <v>4.1887966890086226E-5</v>
      </c>
      <c r="Z194" s="20">
        <f t="shared" si="62"/>
        <v>38739317.990081646</v>
      </c>
      <c r="AA194" s="20">
        <f t="shared" si="63"/>
        <v>38659717.770048484</v>
      </c>
      <c r="AB194" s="20">
        <f t="shared" si="64"/>
        <v>38463379.973825283</v>
      </c>
      <c r="AC194" s="20">
        <f t="shared" si="65"/>
        <v>38029601.493517481</v>
      </c>
      <c r="AD194" s="20">
        <f t="shared" si="66"/>
        <v>37171160.84044753</v>
      </c>
      <c r="AE194" s="20">
        <f t="shared" si="67"/>
        <v>35649443.49806729</v>
      </c>
      <c r="AF194" s="20">
        <f t="shared" si="68"/>
        <v>33233193.274659034</v>
      </c>
      <c r="AG194" s="20">
        <f t="shared" si="69"/>
        <v>29796535.559913673</v>
      </c>
      <c r="AH194" s="20">
        <f t="shared" si="70"/>
        <v>25418101.289116796</v>
      </c>
      <c r="AI194" s="20">
        <f t="shared" si="71"/>
        <v>20421315.095783569</v>
      </c>
      <c r="AJ194" s="20">
        <f t="shared" si="72"/>
        <v>15313293.435812302</v>
      </c>
      <c r="AK194" s="20">
        <f t="shared" si="73"/>
        <v>10635889.967122868</v>
      </c>
      <c r="AL194" s="20">
        <f t="shared" si="74"/>
        <v>6799288.9245822625</v>
      </c>
      <c r="AM194" s="20">
        <f t="shared" si="75"/>
        <v>3980405.1307423413</v>
      </c>
      <c r="AN194" s="20">
        <f t="shared" si="76"/>
        <v>2125187.2779944432</v>
      </c>
      <c r="AO194" s="20">
        <f t="shared" si="77"/>
        <v>1031488.2580028132</v>
      </c>
      <c r="AP194" s="20">
        <f t="shared" si="78"/>
        <v>453946.57110387337</v>
      </c>
      <c r="AQ194" s="20">
        <f t="shared" si="79"/>
        <v>180766.88915355105</v>
      </c>
      <c r="AR194" s="20">
        <f t="shared" si="80"/>
        <v>65025.297504641312</v>
      </c>
      <c r="AS194" s="20">
        <f t="shared" si="81"/>
        <v>21101.235986945383</v>
      </c>
      <c r="AT194" s="20">
        <f t="shared" si="82"/>
        <v>6170.4365354997926</v>
      </c>
      <c r="AU194" s="20">
        <f t="shared" si="83"/>
        <v>1624.469433362799</v>
      </c>
    </row>
    <row r="195" spans="1:47" x14ac:dyDescent="0.2">
      <c r="A195" t="s">
        <v>50</v>
      </c>
      <c r="B195" s="4">
        <v>1322765</v>
      </c>
      <c r="C195" s="5">
        <v>101</v>
      </c>
      <c r="D195" s="19">
        <f t="shared" si="91"/>
        <v>0.99891769951860676</v>
      </c>
      <c r="E195" s="19">
        <f t="shared" si="91"/>
        <v>0.99686515773929452</v>
      </c>
      <c r="F195" s="19">
        <f t="shared" si="91"/>
        <v>0.99180246407540384</v>
      </c>
      <c r="G195" s="19">
        <f t="shared" si="91"/>
        <v>0.98061721291118142</v>
      </c>
      <c r="H195" s="19">
        <f t="shared" si="91"/>
        <v>0.95848178031122089</v>
      </c>
      <c r="I195" s="19">
        <f t="shared" si="91"/>
        <v>0.91924334076622893</v>
      </c>
      <c r="J195" s="19">
        <f t="shared" si="91"/>
        <v>0.85693880780449094</v>
      </c>
      <c r="K195" s="19">
        <f t="shared" si="91"/>
        <v>0.76832242536520179</v>
      </c>
      <c r="L195" s="19">
        <f t="shared" si="91"/>
        <v>0.65542174161032429</v>
      </c>
      <c r="M195" s="19">
        <f t="shared" si="91"/>
        <v>0.52657646430036509</v>
      </c>
      <c r="N195" s="19">
        <f t="shared" si="91"/>
        <v>0.39486291046402511</v>
      </c>
      <c r="O195" s="19">
        <f t="shared" si="91"/>
        <v>0.27425311775007355</v>
      </c>
      <c r="P195" s="19">
        <f t="shared" si="91"/>
        <v>0.17532394485222946</v>
      </c>
      <c r="Q195" s="19">
        <f t="shared" si="91"/>
        <v>0.10263725183213579</v>
      </c>
      <c r="R195" s="19">
        <f t="shared" si="91"/>
        <v>5.4799291699557995E-2</v>
      </c>
      <c r="S195" s="19">
        <f t="shared" si="91"/>
        <v>2.6597574021009596E-2</v>
      </c>
      <c r="T195" s="19">
        <f t="shared" si="90"/>
        <v>1.1705298080558313E-2</v>
      </c>
      <c r="U195" s="19">
        <f t="shared" si="90"/>
        <v>4.661188023718732E-3</v>
      </c>
      <c r="V195" s="19">
        <f t="shared" si="90"/>
        <v>1.6767182274731729E-3</v>
      </c>
      <c r="W195" s="19">
        <f t="shared" si="90"/>
        <v>5.4410865246712348E-4</v>
      </c>
      <c r="X195" s="19">
        <f t="shared" si="90"/>
        <v>1.5910859015755285E-4</v>
      </c>
      <c r="Y195" s="19">
        <f t="shared" si="90"/>
        <v>4.1887966890086226E-5</v>
      </c>
      <c r="Z195" s="20">
        <f t="shared" ref="Z195:Z205" si="92">D195*$B195</f>
        <v>1321333.3708037299</v>
      </c>
      <c r="AA195" s="20">
        <f t="shared" ref="AA195:AA205" si="93">E195*$B195</f>
        <v>1318618.3403770179</v>
      </c>
      <c r="AB195" s="20">
        <f t="shared" ref="AB195:AB205" si="94">F195*$B195</f>
        <v>1311921.5863927016</v>
      </c>
      <c r="AC195" s="20">
        <f t="shared" ref="AC195:AC205" si="95">G195*$B195</f>
        <v>1297126.127636459</v>
      </c>
      <c r="AD195" s="20">
        <f t="shared" ref="AD195:AD205" si="96">H195*$B195</f>
        <v>1267846.1521333721</v>
      </c>
      <c r="AE195" s="20">
        <f t="shared" ref="AE195:AE205" si="97">I195*$B195</f>
        <v>1215942.9176486409</v>
      </c>
      <c r="AF195" s="20">
        <f t="shared" ref="AF195:AF205" si="98">J195*$B195</f>
        <v>1133528.6621055075</v>
      </c>
      <c r="AG195" s="20">
        <f t="shared" ref="AG195:AG205" si="99">K195*$B195</f>
        <v>1016310.0129882011</v>
      </c>
      <c r="AH195" s="20">
        <f t="shared" ref="AH195:AH205" si="100">L195*$B195</f>
        <v>866968.94004118058</v>
      </c>
      <c r="AI195" s="20">
        <f t="shared" ref="AI195:AI205" si="101">M195*$B195</f>
        <v>696536.91680027242</v>
      </c>
      <c r="AJ195" s="20">
        <f t="shared" ref="AJ195:AJ205" si="102">N195*$B195</f>
        <v>522310.83775994618</v>
      </c>
      <c r="AK195" s="20">
        <f t="shared" ref="AK195:AK205" si="103">O195*$B195</f>
        <v>362772.42530067603</v>
      </c>
      <c r="AL195" s="20">
        <f t="shared" ref="AL195:AL205" si="104">P195*$B195</f>
        <v>231912.37791245931</v>
      </c>
      <c r="AM195" s="20">
        <f t="shared" ref="AM195:AM205" si="105">Q195*$B195</f>
        <v>135764.9644197351</v>
      </c>
      <c r="AN195" s="20">
        <f t="shared" ref="AN195:AN205" si="106">R195*$B195</f>
        <v>72486.585084965831</v>
      </c>
      <c r="AO195" s="20">
        <f t="shared" ref="AO195:AO205" si="107">S195*$B195</f>
        <v>35182.33999990076</v>
      </c>
      <c r="AP195" s="20">
        <f t="shared" ref="AP195:AP205" si="108">T195*$B195</f>
        <v>15483.358615529716</v>
      </c>
      <c r="AQ195" s="20">
        <f t="shared" ref="AQ195:AQ205" si="109">U195*$B195</f>
        <v>6165.6563761943089</v>
      </c>
      <c r="AR195" s="20">
        <f t="shared" ref="AR195:AR205" si="110">V195*$B195</f>
        <v>2217.9041861635515</v>
      </c>
      <c r="AS195" s="20">
        <f t="shared" ref="AS195:AS205" si="111">W195*$B195</f>
        <v>719.72788168067461</v>
      </c>
      <c r="AT195" s="20">
        <f t="shared" ref="AT195:AT205" si="112">X195*$B195</f>
        <v>210.46327425975539</v>
      </c>
      <c r="AU195" s="20">
        <f t="shared" ref="AU195:AU205" si="113">Y195*$B195</f>
        <v>55.407936523364903</v>
      </c>
    </row>
    <row r="196" spans="1:47" x14ac:dyDescent="0.2">
      <c r="A196" t="s">
        <v>32</v>
      </c>
      <c r="B196" s="4">
        <v>5545475</v>
      </c>
      <c r="C196" s="5">
        <v>101</v>
      </c>
      <c r="D196" s="19">
        <f t="shared" si="91"/>
        <v>0.99891769951860676</v>
      </c>
      <c r="E196" s="19">
        <f t="shared" si="91"/>
        <v>0.99686515773929452</v>
      </c>
      <c r="F196" s="19">
        <f t="shared" si="91"/>
        <v>0.99180246407540384</v>
      </c>
      <c r="G196" s="19">
        <f t="shared" si="91"/>
        <v>0.98061721291118142</v>
      </c>
      <c r="H196" s="19">
        <f t="shared" si="91"/>
        <v>0.95848178031122089</v>
      </c>
      <c r="I196" s="19">
        <f t="shared" si="91"/>
        <v>0.91924334076622893</v>
      </c>
      <c r="J196" s="19">
        <f t="shared" si="91"/>
        <v>0.85693880780449094</v>
      </c>
      <c r="K196" s="19">
        <f t="shared" si="91"/>
        <v>0.76832242536520179</v>
      </c>
      <c r="L196" s="19">
        <f t="shared" si="91"/>
        <v>0.65542174161032429</v>
      </c>
      <c r="M196" s="19">
        <f t="shared" si="91"/>
        <v>0.52657646430036509</v>
      </c>
      <c r="N196" s="19">
        <f t="shared" si="91"/>
        <v>0.39486291046402511</v>
      </c>
      <c r="O196" s="19">
        <f t="shared" si="91"/>
        <v>0.27425311775007355</v>
      </c>
      <c r="P196" s="19">
        <f t="shared" si="91"/>
        <v>0.17532394485222946</v>
      </c>
      <c r="Q196" s="19">
        <f t="shared" si="91"/>
        <v>0.10263725183213579</v>
      </c>
      <c r="R196" s="19">
        <f t="shared" si="91"/>
        <v>5.4799291699557995E-2</v>
      </c>
      <c r="S196" s="19">
        <f t="shared" si="91"/>
        <v>2.6597574021009596E-2</v>
      </c>
      <c r="T196" s="19">
        <f t="shared" si="90"/>
        <v>1.1705298080558313E-2</v>
      </c>
      <c r="U196" s="19">
        <f t="shared" si="90"/>
        <v>4.661188023718732E-3</v>
      </c>
      <c r="V196" s="19">
        <f t="shared" si="90"/>
        <v>1.6767182274731729E-3</v>
      </c>
      <c r="W196" s="19">
        <f t="shared" si="90"/>
        <v>5.4410865246712348E-4</v>
      </c>
      <c r="X196" s="19">
        <f t="shared" si="90"/>
        <v>1.5910859015755285E-4</v>
      </c>
      <c r="Y196" s="19">
        <f t="shared" si="90"/>
        <v>4.1887966890086226E-5</v>
      </c>
      <c r="Z196" s="20">
        <f t="shared" si="92"/>
        <v>5539473.1297379462</v>
      </c>
      <c r="AA196" s="20">
        <f t="shared" si="93"/>
        <v>5528090.8106143139</v>
      </c>
      <c r="AB196" s="20">
        <f t="shared" si="94"/>
        <v>5500015.7694685506</v>
      </c>
      <c r="AC196" s="20">
        <f t="shared" si="95"/>
        <v>5437988.2387686335</v>
      </c>
      <c r="AD196" s="20">
        <f t="shared" si="96"/>
        <v>5315236.7506713681</v>
      </c>
      <c r="AE196" s="20">
        <f t="shared" si="97"/>
        <v>5097640.9651356032</v>
      </c>
      <c r="AF196" s="20">
        <f t="shared" si="98"/>
        <v>4752132.7352096094</v>
      </c>
      <c r="AG196" s="20">
        <f t="shared" si="99"/>
        <v>4260712.8018020922</v>
      </c>
      <c r="AH196" s="20">
        <f t="shared" si="100"/>
        <v>3634624.882556513</v>
      </c>
      <c r="AI196" s="20">
        <f t="shared" si="101"/>
        <v>2920116.6183660673</v>
      </c>
      <c r="AJ196" s="20">
        <f t="shared" si="102"/>
        <v>2189702.3984054895</v>
      </c>
      <c r="AK196" s="20">
        <f t="shared" si="103"/>
        <v>1520863.8081550892</v>
      </c>
      <c r="AL196" s="20">
        <f t="shared" si="104"/>
        <v>972254.55307941721</v>
      </c>
      <c r="AM196" s="20">
        <f t="shared" si="105"/>
        <v>569172.31410381326</v>
      </c>
      <c r="AN196" s="20">
        <f t="shared" si="106"/>
        <v>303888.10213760636</v>
      </c>
      <c r="AO196" s="20">
        <f t="shared" si="107"/>
        <v>147496.18179415818</v>
      </c>
      <c r="AP196" s="20">
        <f t="shared" si="108"/>
        <v>64911.437873284107</v>
      </c>
      <c r="AQ196" s="20">
        <f t="shared" si="109"/>
        <v>25848.501655831635</v>
      </c>
      <c r="AR196" s="20">
        <f t="shared" si="110"/>
        <v>9298.1990124967942</v>
      </c>
      <c r="AS196" s="20">
        <f t="shared" si="111"/>
        <v>3017.3409295401216</v>
      </c>
      <c r="AT196" s="20">
        <f t="shared" si="112"/>
        <v>882.33270900395542</v>
      </c>
      <c r="AU196" s="20">
        <f t="shared" si="113"/>
        <v>232.2886731898009</v>
      </c>
    </row>
    <row r="197" spans="1:47" x14ac:dyDescent="0.2">
      <c r="A197" t="s">
        <v>73</v>
      </c>
      <c r="B197" s="4">
        <v>39584</v>
      </c>
      <c r="C197" s="5">
        <v>101</v>
      </c>
      <c r="D197" s="19">
        <f t="shared" si="91"/>
        <v>0.99891769951860676</v>
      </c>
      <c r="E197" s="19">
        <f t="shared" si="91"/>
        <v>0.99686515773929452</v>
      </c>
      <c r="F197" s="19">
        <f t="shared" si="91"/>
        <v>0.99180246407540384</v>
      </c>
      <c r="G197" s="19">
        <f t="shared" si="91"/>
        <v>0.98061721291118142</v>
      </c>
      <c r="H197" s="19">
        <f t="shared" si="91"/>
        <v>0.95848178031122089</v>
      </c>
      <c r="I197" s="19">
        <f t="shared" si="91"/>
        <v>0.91924334076622893</v>
      </c>
      <c r="J197" s="19">
        <f t="shared" si="91"/>
        <v>0.85693880780449094</v>
      </c>
      <c r="K197" s="19">
        <f t="shared" si="91"/>
        <v>0.76832242536520179</v>
      </c>
      <c r="L197" s="19">
        <f t="shared" si="91"/>
        <v>0.65542174161032429</v>
      </c>
      <c r="M197" s="19">
        <f t="shared" si="91"/>
        <v>0.52657646430036509</v>
      </c>
      <c r="N197" s="19">
        <f t="shared" si="91"/>
        <v>0.39486291046402511</v>
      </c>
      <c r="O197" s="19">
        <f t="shared" si="91"/>
        <v>0.27425311775007355</v>
      </c>
      <c r="P197" s="19">
        <f t="shared" si="91"/>
        <v>0.17532394485222946</v>
      </c>
      <c r="Q197" s="19">
        <f t="shared" si="91"/>
        <v>0.10263725183213579</v>
      </c>
      <c r="R197" s="19">
        <f t="shared" si="91"/>
        <v>5.4799291699557995E-2</v>
      </c>
      <c r="S197" s="19">
        <f t="shared" si="91"/>
        <v>2.6597574021009596E-2</v>
      </c>
      <c r="T197" s="19">
        <f t="shared" si="90"/>
        <v>1.1705298080558313E-2</v>
      </c>
      <c r="U197" s="19">
        <f t="shared" si="90"/>
        <v>4.661188023718732E-3</v>
      </c>
      <c r="V197" s="19">
        <f t="shared" si="90"/>
        <v>1.6767182274731729E-3</v>
      </c>
      <c r="W197" s="19">
        <f t="shared" si="90"/>
        <v>5.4410865246712348E-4</v>
      </c>
      <c r="X197" s="19">
        <f t="shared" si="90"/>
        <v>1.5910859015755285E-4</v>
      </c>
      <c r="Y197" s="19">
        <f t="shared" si="90"/>
        <v>4.1887966890086226E-5</v>
      </c>
      <c r="Z197" s="20">
        <f t="shared" si="92"/>
        <v>39541.158217744531</v>
      </c>
      <c r="AA197" s="20">
        <f t="shared" si="93"/>
        <v>39459.910403952235</v>
      </c>
      <c r="AB197" s="20">
        <f t="shared" si="94"/>
        <v>39259.508737960787</v>
      </c>
      <c r="AC197" s="20">
        <f t="shared" si="95"/>
        <v>38816.751755876205</v>
      </c>
      <c r="AD197" s="20">
        <f t="shared" si="96"/>
        <v>37940.542791839369</v>
      </c>
      <c r="AE197" s="20">
        <f t="shared" si="97"/>
        <v>36387.328400890408</v>
      </c>
      <c r="AF197" s="20">
        <f t="shared" si="98"/>
        <v>33921.065768132969</v>
      </c>
      <c r="AG197" s="20">
        <f t="shared" si="99"/>
        <v>30413.274885656148</v>
      </c>
      <c r="AH197" s="20">
        <f t="shared" si="100"/>
        <v>25944.214219903079</v>
      </c>
      <c r="AI197" s="20">
        <f t="shared" si="101"/>
        <v>20844.00276286565</v>
      </c>
      <c r="AJ197" s="20">
        <f t="shared" si="102"/>
        <v>15630.253447807971</v>
      </c>
      <c r="AK197" s="20">
        <f t="shared" si="103"/>
        <v>10856.035413018912</v>
      </c>
      <c r="AL197" s="20">
        <f t="shared" si="104"/>
        <v>6940.0230330306513</v>
      </c>
      <c r="AM197" s="20">
        <f t="shared" si="105"/>
        <v>4062.792976523263</v>
      </c>
      <c r="AN197" s="20">
        <f t="shared" si="106"/>
        <v>2169.1751626353039</v>
      </c>
      <c r="AO197" s="20">
        <f t="shared" si="107"/>
        <v>1052.8383700476438</v>
      </c>
      <c r="AP197" s="20">
        <f t="shared" si="108"/>
        <v>463.34251922082024</v>
      </c>
      <c r="AQ197" s="20">
        <f t="shared" si="109"/>
        <v>184.50846673088228</v>
      </c>
      <c r="AR197" s="20">
        <f t="shared" si="110"/>
        <v>66.371214316298079</v>
      </c>
      <c r="AS197" s="20">
        <f t="shared" si="111"/>
        <v>21.537996899258616</v>
      </c>
      <c r="AT197" s="20">
        <f t="shared" si="112"/>
        <v>6.2981544327965722</v>
      </c>
      <c r="AU197" s="20">
        <f t="shared" si="113"/>
        <v>1.6580932813771732</v>
      </c>
    </row>
    <row r="198" spans="1:47" x14ac:dyDescent="0.2">
      <c r="A198" t="s">
        <v>19</v>
      </c>
      <c r="B198" s="4">
        <v>17618299</v>
      </c>
      <c r="C198" s="5">
        <v>101</v>
      </c>
      <c r="D198" s="19">
        <f t="shared" si="91"/>
        <v>0.99891769951860676</v>
      </c>
      <c r="E198" s="19">
        <f t="shared" si="91"/>
        <v>0.99686515773929452</v>
      </c>
      <c r="F198" s="19">
        <f t="shared" si="91"/>
        <v>0.99180246407540384</v>
      </c>
      <c r="G198" s="19">
        <f t="shared" si="91"/>
        <v>0.98061721291118142</v>
      </c>
      <c r="H198" s="19">
        <f t="shared" si="91"/>
        <v>0.95848178031122089</v>
      </c>
      <c r="I198" s="19">
        <f t="shared" si="91"/>
        <v>0.91924334076622893</v>
      </c>
      <c r="J198" s="19">
        <f t="shared" si="91"/>
        <v>0.85693880780449094</v>
      </c>
      <c r="K198" s="19">
        <f t="shared" si="91"/>
        <v>0.76832242536520179</v>
      </c>
      <c r="L198" s="19">
        <f t="shared" si="91"/>
        <v>0.65542174161032429</v>
      </c>
      <c r="M198" s="19">
        <f t="shared" si="91"/>
        <v>0.52657646430036509</v>
      </c>
      <c r="N198" s="19">
        <f t="shared" si="91"/>
        <v>0.39486291046402511</v>
      </c>
      <c r="O198" s="19">
        <f t="shared" si="91"/>
        <v>0.27425311775007355</v>
      </c>
      <c r="P198" s="19">
        <f t="shared" si="91"/>
        <v>0.17532394485222946</v>
      </c>
      <c r="Q198" s="19">
        <f t="shared" si="91"/>
        <v>0.10263725183213579</v>
      </c>
      <c r="R198" s="19">
        <f t="shared" si="91"/>
        <v>5.4799291699557995E-2</v>
      </c>
      <c r="S198" s="19">
        <f t="shared" si="91"/>
        <v>2.6597574021009596E-2</v>
      </c>
      <c r="T198" s="19">
        <f t="shared" si="90"/>
        <v>1.1705298080558313E-2</v>
      </c>
      <c r="U198" s="19">
        <f t="shared" si="90"/>
        <v>4.661188023718732E-3</v>
      </c>
      <c r="V198" s="19">
        <f t="shared" si="90"/>
        <v>1.6767182274731729E-3</v>
      </c>
      <c r="W198" s="19">
        <f t="shared" si="90"/>
        <v>5.4410865246712348E-4</v>
      </c>
      <c r="X198" s="19">
        <f t="shared" si="90"/>
        <v>1.5910859015755285E-4</v>
      </c>
      <c r="Y198" s="19">
        <f t="shared" si="90"/>
        <v>4.1887966890086226E-5</v>
      </c>
      <c r="Z198" s="20">
        <f t="shared" si="92"/>
        <v>17599230.706510969</v>
      </c>
      <c r="AA198" s="20">
        <f t="shared" si="93"/>
        <v>17563068.411733054</v>
      </c>
      <c r="AB198" s="20">
        <f t="shared" si="94"/>
        <v>17473872.361017223</v>
      </c>
      <c r="AC198" s="20">
        <f t="shared" si="95"/>
        <v>17276807.261615854</v>
      </c>
      <c r="AD198" s="20">
        <f t="shared" si="96"/>
        <v>16886818.591575403</v>
      </c>
      <c r="AE198" s="20">
        <f t="shared" si="97"/>
        <v>16195504.03137831</v>
      </c>
      <c r="AF198" s="20">
        <f t="shared" si="98"/>
        <v>15097804.140603054</v>
      </c>
      <c r="AG198" s="20">
        <f t="shared" si="99"/>
        <v>13536534.21848931</v>
      </c>
      <c r="AH198" s="20">
        <f t="shared" si="100"/>
        <v>11547416.214791436</v>
      </c>
      <c r="AI198" s="20">
        <f t="shared" si="101"/>
        <v>9277381.5944066588</v>
      </c>
      <c r="AJ198" s="20">
        <f t="shared" si="102"/>
        <v>6956812.820565423</v>
      </c>
      <c r="AK198" s="20">
        <f t="shared" si="103"/>
        <v>4831873.4302030029</v>
      </c>
      <c r="AL198" s="20">
        <f t="shared" si="104"/>
        <v>3088909.6822660896</v>
      </c>
      <c r="AM198" s="20">
        <f t="shared" si="105"/>
        <v>1808293.7913168662</v>
      </c>
      <c r="AN198" s="20">
        <f t="shared" si="106"/>
        <v>965470.30615103093</v>
      </c>
      <c r="AO198" s="20">
        <f t="shared" si="107"/>
        <v>468604.01177677931</v>
      </c>
      <c r="AP198" s="20">
        <f t="shared" si="108"/>
        <v>206227.44146740244</v>
      </c>
      <c r="AQ198" s="20">
        <f t="shared" si="109"/>
        <v>82122.204297095712</v>
      </c>
      <c r="AR198" s="20">
        <f t="shared" si="110"/>
        <v>29540.923070372373</v>
      </c>
      <c r="AS198" s="20">
        <f t="shared" si="111"/>
        <v>9586.268927652869</v>
      </c>
      <c r="AT198" s="20">
        <f t="shared" si="112"/>
        <v>2803.2227148642232</v>
      </c>
      <c r="AU198" s="20">
        <f t="shared" si="113"/>
        <v>737.99472517163929</v>
      </c>
    </row>
    <row r="199" spans="1:47" x14ac:dyDescent="0.2">
      <c r="A199" t="s">
        <v>4</v>
      </c>
      <c r="B199" s="4">
        <v>123294513</v>
      </c>
      <c r="C199" s="5">
        <v>104</v>
      </c>
      <c r="D199" s="19">
        <f t="shared" si="91"/>
        <v>0.99945589134753288</v>
      </c>
      <c r="E199" s="19">
        <f t="shared" si="91"/>
        <v>0.99832328177252683</v>
      </c>
      <c r="F199" s="19">
        <f t="shared" si="91"/>
        <v>0.99533881197628127</v>
      </c>
      <c r="G199" s="19">
        <f t="shared" si="91"/>
        <v>0.98829470191944169</v>
      </c>
      <c r="H199" s="19">
        <f t="shared" si="91"/>
        <v>0.9734024259789904</v>
      </c>
      <c r="I199" s="19">
        <f t="shared" si="91"/>
        <v>0.94520070830044201</v>
      </c>
      <c r="J199" s="19">
        <f t="shared" si="91"/>
        <v>0.89736274816786421</v>
      </c>
      <c r="K199" s="19">
        <f t="shared" si="91"/>
        <v>0.82467605514777054</v>
      </c>
      <c r="L199" s="19">
        <f t="shared" si="91"/>
        <v>0.72574688224992645</v>
      </c>
      <c r="M199" s="19">
        <f t="shared" si="91"/>
        <v>0.60513708953597489</v>
      </c>
      <c r="N199" s="19">
        <f t="shared" si="91"/>
        <v>0.47342353569963491</v>
      </c>
      <c r="O199" s="19">
        <f t="shared" si="91"/>
        <v>0.34457825838967571</v>
      </c>
      <c r="P199" s="19">
        <f t="shared" si="91"/>
        <v>0.23167757463479821</v>
      </c>
      <c r="Q199" s="19">
        <f t="shared" si="91"/>
        <v>0.14306119219550906</v>
      </c>
      <c r="R199" s="19">
        <f t="shared" si="91"/>
        <v>8.0756659233771066E-2</v>
      </c>
      <c r="S199" s="19">
        <f t="shared" si="91"/>
        <v>4.1518219688779112E-2</v>
      </c>
      <c r="T199" s="19">
        <f t="shared" si="90"/>
        <v>1.9382787088818576E-2</v>
      </c>
      <c r="U199" s="19">
        <f t="shared" si="90"/>
        <v>8.1975359245961554E-3</v>
      </c>
      <c r="V199" s="19">
        <f t="shared" si="90"/>
        <v>3.1348422607054838E-3</v>
      </c>
      <c r="W199" s="19">
        <f t="shared" si="90"/>
        <v>1.0823004813932391E-3</v>
      </c>
      <c r="X199" s="19">
        <f t="shared" si="90"/>
        <v>3.3692926567685522E-4</v>
      </c>
      <c r="Y199" s="19">
        <f t="shared" si="90"/>
        <v>9.4481124804368655E-5</v>
      </c>
      <c r="Z199" s="20">
        <f t="shared" si="92"/>
        <v>123227427.38867497</v>
      </c>
      <c r="AA199" s="20">
        <f t="shared" si="93"/>
        <v>123087782.84270547</v>
      </c>
      <c r="AB199" s="20">
        <f t="shared" si="94"/>
        <v>122719814.09261417</v>
      </c>
      <c r="AC199" s="20">
        <f t="shared" si="95"/>
        <v>121851313.97363773</v>
      </c>
      <c r="AD199" s="20">
        <f t="shared" si="96"/>
        <v>120015178.06409816</v>
      </c>
      <c r="AE199" s="20">
        <f t="shared" si="97"/>
        <v>116538061.01715806</v>
      </c>
      <c r="AF199" s="20">
        <f t="shared" si="98"/>
        <v>110639903.01969846</v>
      </c>
      <c r="AG199" s="20">
        <f t="shared" si="99"/>
        <v>101678032.60220551</v>
      </c>
      <c r="AH199" s="20">
        <f t="shared" si="100"/>
        <v>89480608.408273026</v>
      </c>
      <c r="AI199" s="20">
        <f t="shared" si="101"/>
        <v>74610082.752575427</v>
      </c>
      <c r="AJ199" s="20">
        <f t="shared" si="102"/>
        <v>58370524.276824601</v>
      </c>
      <c r="AK199" s="20">
        <f t="shared" si="103"/>
        <v>42484608.558543228</v>
      </c>
      <c r="AL199" s="20">
        <f t="shared" si="104"/>
        <v>28564573.737618599</v>
      </c>
      <c r="AM199" s="20">
        <f t="shared" si="105"/>
        <v>17638660.020944688</v>
      </c>
      <c r="AN199" s="20">
        <f t="shared" si="106"/>
        <v>9956852.9717347566</v>
      </c>
      <c r="AO199" s="20">
        <f t="shared" si="107"/>
        <v>5118968.6771550318</v>
      </c>
      <c r="AP199" s="20">
        <f t="shared" si="108"/>
        <v>2389791.2946985741</v>
      </c>
      <c r="AQ199" s="20">
        <f t="shared" si="109"/>
        <v>1010711.1996230877</v>
      </c>
      <c r="AR199" s="20">
        <f t="shared" si="110"/>
        <v>386508.84986550163</v>
      </c>
      <c r="AS199" s="20">
        <f t="shared" si="111"/>
        <v>133441.71077304496</v>
      </c>
      <c r="AT199" s="20">
        <f t="shared" si="112"/>
        <v>41541.529727075482</v>
      </c>
      <c r="AU199" s="20">
        <f t="shared" si="113"/>
        <v>11649.004270446854</v>
      </c>
    </row>
    <row r="200" spans="1:47" x14ac:dyDescent="0.2">
      <c r="A200" t="s">
        <v>14</v>
      </c>
      <c r="B200" s="4">
        <v>26160821</v>
      </c>
      <c r="C200" s="6">
        <v>104</v>
      </c>
      <c r="D200" s="19">
        <f t="shared" si="91"/>
        <v>0.99945589134753288</v>
      </c>
      <c r="E200" s="19">
        <f t="shared" si="91"/>
        <v>0.99832328177252683</v>
      </c>
      <c r="F200" s="19">
        <f t="shared" si="91"/>
        <v>0.99533881197628127</v>
      </c>
      <c r="G200" s="19">
        <f t="shared" si="91"/>
        <v>0.98829470191944169</v>
      </c>
      <c r="H200" s="19">
        <f t="shared" si="91"/>
        <v>0.9734024259789904</v>
      </c>
      <c r="I200" s="19">
        <f t="shared" si="91"/>
        <v>0.94520070830044201</v>
      </c>
      <c r="J200" s="19">
        <f t="shared" si="91"/>
        <v>0.89736274816786421</v>
      </c>
      <c r="K200" s="19">
        <f t="shared" si="91"/>
        <v>0.82467605514777054</v>
      </c>
      <c r="L200" s="19">
        <f t="shared" si="91"/>
        <v>0.72574688224992645</v>
      </c>
      <c r="M200" s="19">
        <f t="shared" si="91"/>
        <v>0.60513708953597489</v>
      </c>
      <c r="N200" s="19">
        <f t="shared" si="91"/>
        <v>0.47342353569963491</v>
      </c>
      <c r="O200" s="19">
        <f t="shared" si="91"/>
        <v>0.34457825838967571</v>
      </c>
      <c r="P200" s="19">
        <f t="shared" si="91"/>
        <v>0.23167757463479821</v>
      </c>
      <c r="Q200" s="19">
        <f t="shared" si="91"/>
        <v>0.14306119219550906</v>
      </c>
      <c r="R200" s="19">
        <f t="shared" si="91"/>
        <v>8.0756659233771066E-2</v>
      </c>
      <c r="S200" s="19">
        <f t="shared" si="91"/>
        <v>4.1518219688779112E-2</v>
      </c>
      <c r="T200" s="19">
        <f t="shared" si="90"/>
        <v>1.9382787088818576E-2</v>
      </c>
      <c r="U200" s="19">
        <f t="shared" si="90"/>
        <v>8.1975359245961554E-3</v>
      </c>
      <c r="V200" s="19">
        <f t="shared" si="90"/>
        <v>3.1348422607054838E-3</v>
      </c>
      <c r="W200" s="19">
        <f t="shared" si="90"/>
        <v>1.0823004813932391E-3</v>
      </c>
      <c r="X200" s="19">
        <f t="shared" si="90"/>
        <v>3.3692926567685522E-4</v>
      </c>
      <c r="Y200" s="19">
        <f t="shared" si="90"/>
        <v>9.4481124804368655E-5</v>
      </c>
      <c r="Z200" s="20">
        <f t="shared" si="92"/>
        <v>26146586.670938257</v>
      </c>
      <c r="AA200" s="20">
        <f t="shared" si="93"/>
        <v>26116956.674583636</v>
      </c>
      <c r="AB200" s="20">
        <f t="shared" si="94"/>
        <v>26038880.494464152</v>
      </c>
      <c r="AC200" s="20">
        <f t="shared" si="95"/>
        <v>25854600.792162869</v>
      </c>
      <c r="AD200" s="20">
        <f t="shared" si="96"/>
        <v>25465006.627002116</v>
      </c>
      <c r="AE200" s="20">
        <f t="shared" si="97"/>
        <v>24727226.538921077</v>
      </c>
      <c r="AF200" s="20">
        <f t="shared" si="98"/>
        <v>23475746.226887573</v>
      </c>
      <c r="AG200" s="20">
        <f t="shared" si="99"/>
        <v>21574202.661706954</v>
      </c>
      <c r="AH200" s="20">
        <f t="shared" si="100"/>
        <v>18986134.277848404</v>
      </c>
      <c r="AI200" s="20">
        <f t="shared" si="101"/>
        <v>15830883.079811612</v>
      </c>
      <c r="AJ200" s="20">
        <f t="shared" si="102"/>
        <v>12385148.374625258</v>
      </c>
      <c r="AK200" s="20">
        <f t="shared" si="103"/>
        <v>9014450.1382240541</v>
      </c>
      <c r="AL200" s="20">
        <f t="shared" si="104"/>
        <v>6060875.5597350961</v>
      </c>
      <c r="AM200" s="20">
        <f t="shared" si="105"/>
        <v>3742598.2410733094</v>
      </c>
      <c r="AN200" s="20">
        <f t="shared" si="106"/>
        <v>2112660.5067726821</v>
      </c>
      <c r="AO200" s="20">
        <f t="shared" si="107"/>
        <v>1086150.713516826</v>
      </c>
      <c r="AP200" s="20">
        <f t="shared" si="108"/>
        <v>507069.62351169385</v>
      </c>
      <c r="AQ200" s="20">
        <f t="shared" si="109"/>
        <v>214454.26996442952</v>
      </c>
      <c r="AR200" s="20">
        <f t="shared" si="110"/>
        <v>82010.047245551497</v>
      </c>
      <c r="AS200" s="20">
        <f t="shared" si="111"/>
        <v>28313.869161942359</v>
      </c>
      <c r="AT200" s="20">
        <f t="shared" si="112"/>
        <v>8814.3462090336525</v>
      </c>
      <c r="AU200" s="20">
        <f t="shared" si="113"/>
        <v>2471.7037938857484</v>
      </c>
    </row>
    <row r="201" spans="1:47" x14ac:dyDescent="0.2">
      <c r="A201" t="s">
        <v>25</v>
      </c>
      <c r="B201" s="4">
        <v>7491609</v>
      </c>
      <c r="C201" s="5">
        <v>105</v>
      </c>
      <c r="D201" s="19">
        <f t="shared" si="91"/>
        <v>0.99957093966680322</v>
      </c>
      <c r="E201" s="19">
        <f t="shared" si="91"/>
        <v>0.9986501019683699</v>
      </c>
      <c r="F201" s="19">
        <f t="shared" si="91"/>
        <v>0.99616961943241022</v>
      </c>
      <c r="G201" s="19">
        <f t="shared" si="91"/>
        <v>0.99018467137135469</v>
      </c>
      <c r="H201" s="19">
        <f t="shared" si="91"/>
        <v>0.97724986805182079</v>
      </c>
      <c r="I201" s="19">
        <f t="shared" si="91"/>
        <v>0.9522096477271853</v>
      </c>
      <c r="J201" s="19">
        <f t="shared" si="91"/>
        <v>0.90878878027413212</v>
      </c>
      <c r="K201" s="19">
        <f t="shared" si="91"/>
        <v>0.84134474606854304</v>
      </c>
      <c r="L201" s="19">
        <f t="shared" si="91"/>
        <v>0.74750746245307709</v>
      </c>
      <c r="M201" s="19">
        <f t="shared" si="91"/>
        <v>0.63055865981823644</v>
      </c>
      <c r="N201" s="19">
        <f t="shared" si="91"/>
        <v>0.5</v>
      </c>
      <c r="O201" s="19">
        <f t="shared" si="91"/>
        <v>0.36944134018176356</v>
      </c>
      <c r="P201" s="19">
        <f t="shared" si="91"/>
        <v>0.25249253754692291</v>
      </c>
      <c r="Q201" s="19">
        <f t="shared" si="91"/>
        <v>0.15865525393145696</v>
      </c>
      <c r="R201" s="19">
        <f t="shared" si="91"/>
        <v>9.1211219725867876E-2</v>
      </c>
      <c r="S201" s="19">
        <f t="shared" si="91"/>
        <v>4.7790352272814696E-2</v>
      </c>
      <c r="T201" s="19">
        <f t="shared" si="90"/>
        <v>2.2750131948179209E-2</v>
      </c>
      <c r="U201" s="19">
        <f t="shared" si="90"/>
        <v>9.8153286286453145E-3</v>
      </c>
      <c r="V201" s="19">
        <f t="shared" si="90"/>
        <v>3.8303805675897751E-3</v>
      </c>
      <c r="W201" s="19">
        <f t="shared" si="90"/>
        <v>1.3498980316301035E-3</v>
      </c>
      <c r="X201" s="19">
        <f t="shared" si="90"/>
        <v>4.290603331967846E-4</v>
      </c>
      <c r="Y201" s="19">
        <f t="shared" si="90"/>
        <v>1.2286638996517052E-4</v>
      </c>
      <c r="Z201" s="20">
        <f t="shared" si="92"/>
        <v>7488394.6477462798</v>
      </c>
      <c r="AA201" s="20">
        <f t="shared" si="93"/>
        <v>7481496.0917571578</v>
      </c>
      <c r="AB201" s="20">
        <f t="shared" si="94"/>
        <v>7462913.2864664197</v>
      </c>
      <c r="AC201" s="20">
        <f t="shared" si="95"/>
        <v>7418076.3957076827</v>
      </c>
      <c r="AD201" s="20">
        <f t="shared" si="96"/>
        <v>7321173.9067458333</v>
      </c>
      <c r="AE201" s="20">
        <f t="shared" si="97"/>
        <v>7133582.3667998109</v>
      </c>
      <c r="AF201" s="20">
        <f t="shared" si="98"/>
        <v>6808290.2054007109</v>
      </c>
      <c r="AG201" s="20">
        <f t="shared" si="99"/>
        <v>6303025.8717498118</v>
      </c>
      <c r="AH201" s="20">
        <f t="shared" si="100"/>
        <v>5600033.6332806339</v>
      </c>
      <c r="AI201" s="20">
        <f t="shared" si="101"/>
        <v>4723898.9309222382</v>
      </c>
      <c r="AJ201" s="20">
        <f t="shared" si="102"/>
        <v>3745804.5</v>
      </c>
      <c r="AK201" s="20">
        <f t="shared" si="103"/>
        <v>2767710.0690777614</v>
      </c>
      <c r="AL201" s="20">
        <f t="shared" si="104"/>
        <v>1891575.3667193656</v>
      </c>
      <c r="AM201" s="20">
        <f t="shared" si="105"/>
        <v>1188583.1282501884</v>
      </c>
      <c r="AN201" s="20">
        <f t="shared" si="106"/>
        <v>683318.79459928931</v>
      </c>
      <c r="AO201" s="20">
        <f t="shared" si="107"/>
        <v>358026.63320018904</v>
      </c>
      <c r="AP201" s="20">
        <f t="shared" si="108"/>
        <v>170435.09325416689</v>
      </c>
      <c r="AQ201" s="20">
        <f t="shared" si="109"/>
        <v>73532.604292316901</v>
      </c>
      <c r="AR201" s="20">
        <f t="shared" si="110"/>
        <v>28695.713533580667</v>
      </c>
      <c r="AS201" s="20">
        <f t="shared" si="111"/>
        <v>10112.908242842368</v>
      </c>
      <c r="AT201" s="20">
        <f t="shared" si="112"/>
        <v>3214.3522537200301</v>
      </c>
      <c r="AU201" s="20">
        <f t="shared" si="113"/>
        <v>920.46695286058116</v>
      </c>
    </row>
    <row r="202" spans="1:47" x14ac:dyDescent="0.2">
      <c r="A202" t="s">
        <v>7</v>
      </c>
      <c r="B202" s="4">
        <v>51784059</v>
      </c>
      <c r="C202" s="6">
        <v>105</v>
      </c>
      <c r="D202" s="19">
        <f t="shared" si="91"/>
        <v>0.99957093966680322</v>
      </c>
      <c r="E202" s="19">
        <f t="shared" si="91"/>
        <v>0.9986501019683699</v>
      </c>
      <c r="F202" s="19">
        <f t="shared" si="91"/>
        <v>0.99616961943241022</v>
      </c>
      <c r="G202" s="19">
        <f t="shared" si="91"/>
        <v>0.99018467137135469</v>
      </c>
      <c r="H202" s="19">
        <f t="shared" si="91"/>
        <v>0.97724986805182079</v>
      </c>
      <c r="I202" s="19">
        <f t="shared" si="91"/>
        <v>0.9522096477271853</v>
      </c>
      <c r="J202" s="19">
        <f t="shared" si="91"/>
        <v>0.90878878027413212</v>
      </c>
      <c r="K202" s="19">
        <f t="shared" si="91"/>
        <v>0.84134474606854304</v>
      </c>
      <c r="L202" s="19">
        <f t="shared" si="91"/>
        <v>0.74750746245307709</v>
      </c>
      <c r="M202" s="19">
        <f t="shared" si="91"/>
        <v>0.63055865981823644</v>
      </c>
      <c r="N202" s="19">
        <f t="shared" si="91"/>
        <v>0.5</v>
      </c>
      <c r="O202" s="19">
        <f t="shared" si="91"/>
        <v>0.36944134018176356</v>
      </c>
      <c r="P202" s="19">
        <f t="shared" si="91"/>
        <v>0.25249253754692291</v>
      </c>
      <c r="Q202" s="19">
        <f t="shared" si="91"/>
        <v>0.15865525393145696</v>
      </c>
      <c r="R202" s="19">
        <f t="shared" si="91"/>
        <v>9.1211219725867876E-2</v>
      </c>
      <c r="S202" s="19">
        <f t="shared" si="91"/>
        <v>4.7790352272814696E-2</v>
      </c>
      <c r="T202" s="19">
        <f t="shared" si="90"/>
        <v>2.2750131948179209E-2</v>
      </c>
      <c r="U202" s="19">
        <f t="shared" si="90"/>
        <v>9.8153286286453145E-3</v>
      </c>
      <c r="V202" s="19">
        <f t="shared" si="90"/>
        <v>3.8303805675897751E-3</v>
      </c>
      <c r="W202" s="19">
        <f t="shared" si="90"/>
        <v>1.3498980316301035E-3</v>
      </c>
      <c r="X202" s="19">
        <f t="shared" si="90"/>
        <v>4.290603331967846E-4</v>
      </c>
      <c r="Y202" s="19">
        <f t="shared" si="90"/>
        <v>1.2286638996517052E-4</v>
      </c>
      <c r="Z202" s="20">
        <f t="shared" si="92"/>
        <v>51761840.514391176</v>
      </c>
      <c r="AA202" s="20">
        <f t="shared" si="93"/>
        <v>51714155.800686084</v>
      </c>
      <c r="AB202" s="20">
        <f t="shared" si="94"/>
        <v>51585706.346695475</v>
      </c>
      <c r="AC202" s="20">
        <f t="shared" si="95"/>
        <v>51275781.443189844</v>
      </c>
      <c r="AD202" s="20">
        <f t="shared" si="96"/>
        <v>50605964.824937701</v>
      </c>
      <c r="AE202" s="20">
        <f t="shared" si="97"/>
        <v>49309280.578273781</v>
      </c>
      <c r="AF202" s="20">
        <f t="shared" si="98"/>
        <v>47060771.816253692</v>
      </c>
      <c r="AG202" s="20">
        <f t="shared" si="99"/>
        <v>43568245.969753452</v>
      </c>
      <c r="AH202" s="20">
        <f t="shared" si="100"/>
        <v>38708970.538610429</v>
      </c>
      <c r="AI202" s="20">
        <f t="shared" si="101"/>
        <v>32652886.842988484</v>
      </c>
      <c r="AJ202" s="20">
        <f t="shared" si="102"/>
        <v>25892029.5</v>
      </c>
      <c r="AK202" s="20">
        <f t="shared" si="103"/>
        <v>19131172.157011516</v>
      </c>
      <c r="AL202" s="20">
        <f t="shared" si="104"/>
        <v>13075088.461389571</v>
      </c>
      <c r="AM202" s="20">
        <f t="shared" si="105"/>
        <v>8215813.0302465493</v>
      </c>
      <c r="AN202" s="20">
        <f t="shared" si="106"/>
        <v>4723287.1837463062</v>
      </c>
      <c r="AO202" s="20">
        <f t="shared" si="107"/>
        <v>2474778.4217262203</v>
      </c>
      <c r="AP202" s="20">
        <f t="shared" si="108"/>
        <v>1178094.1750622971</v>
      </c>
      <c r="AQ202" s="20">
        <f t="shared" si="109"/>
        <v>508277.55681015807</v>
      </c>
      <c r="AR202" s="20">
        <f t="shared" si="110"/>
        <v>198352.65330452239</v>
      </c>
      <c r="AS202" s="20">
        <f t="shared" si="111"/>
        <v>69903.199313917139</v>
      </c>
      <c r="AT202" s="20">
        <f t="shared" si="112"/>
        <v>22218.485608821953</v>
      </c>
      <c r="AU202" s="20">
        <f t="shared" si="113"/>
        <v>6362.5203870733985</v>
      </c>
    </row>
    <row r="203" spans="1:47" x14ac:dyDescent="0.2">
      <c r="A203" t="s">
        <v>15</v>
      </c>
      <c r="B203" s="4">
        <v>23923276</v>
      </c>
      <c r="C203" s="5">
        <v>105</v>
      </c>
      <c r="D203" s="19">
        <f t="shared" si="91"/>
        <v>0.99957093966680322</v>
      </c>
      <c r="E203" s="19">
        <f t="shared" si="91"/>
        <v>0.9986501019683699</v>
      </c>
      <c r="F203" s="19">
        <f t="shared" si="91"/>
        <v>0.99616961943241022</v>
      </c>
      <c r="G203" s="19">
        <f t="shared" si="91"/>
        <v>0.99018467137135469</v>
      </c>
      <c r="H203" s="19">
        <f t="shared" si="91"/>
        <v>0.97724986805182079</v>
      </c>
      <c r="I203" s="19">
        <f t="shared" si="91"/>
        <v>0.9522096477271853</v>
      </c>
      <c r="J203" s="19">
        <f t="shared" si="91"/>
        <v>0.90878878027413212</v>
      </c>
      <c r="K203" s="19">
        <f t="shared" si="91"/>
        <v>0.84134474606854304</v>
      </c>
      <c r="L203" s="19">
        <f t="shared" si="91"/>
        <v>0.74750746245307709</v>
      </c>
      <c r="M203" s="19">
        <f t="shared" si="91"/>
        <v>0.63055865981823644</v>
      </c>
      <c r="N203" s="19">
        <f t="shared" si="91"/>
        <v>0.5</v>
      </c>
      <c r="O203" s="19">
        <f t="shared" si="91"/>
        <v>0.36944134018176356</v>
      </c>
      <c r="P203" s="19">
        <f t="shared" si="91"/>
        <v>0.25249253754692291</v>
      </c>
      <c r="Q203" s="19">
        <f t="shared" si="91"/>
        <v>0.15865525393145696</v>
      </c>
      <c r="R203" s="19">
        <f t="shared" si="91"/>
        <v>9.1211219725867876E-2</v>
      </c>
      <c r="S203" s="19">
        <f t="shared" si="91"/>
        <v>4.7790352272814696E-2</v>
      </c>
      <c r="T203" s="19">
        <f t="shared" si="90"/>
        <v>2.2750131948179209E-2</v>
      </c>
      <c r="U203" s="19">
        <f t="shared" si="90"/>
        <v>9.8153286286453145E-3</v>
      </c>
      <c r="V203" s="19">
        <f t="shared" si="90"/>
        <v>3.8303805675897751E-3</v>
      </c>
      <c r="W203" s="19">
        <f t="shared" si="90"/>
        <v>1.3498980316301035E-3</v>
      </c>
      <c r="X203" s="19">
        <f t="shared" si="90"/>
        <v>4.290603331967846E-4</v>
      </c>
      <c r="Y203" s="19">
        <f t="shared" si="90"/>
        <v>1.2286638996517052E-4</v>
      </c>
      <c r="Z203" s="20">
        <f t="shared" si="92"/>
        <v>23913011.471228283</v>
      </c>
      <c r="AA203" s="20">
        <f t="shared" si="93"/>
        <v>23890982.016817458</v>
      </c>
      <c r="AB203" s="20">
        <f t="shared" si="94"/>
        <v>23831640.748496514</v>
      </c>
      <c r="AC203" s="20">
        <f t="shared" si="95"/>
        <v>23688461.184186216</v>
      </c>
      <c r="AD203" s="20">
        <f t="shared" si="96"/>
        <v>23379018.314367291</v>
      </c>
      <c r="AE203" s="20">
        <f t="shared" si="97"/>
        <v>22779974.212440226</v>
      </c>
      <c r="AF203" s="20">
        <f t="shared" si="98"/>
        <v>21741204.816201419</v>
      </c>
      <c r="AG203" s="20">
        <f t="shared" si="99"/>
        <v>20127722.571347669</v>
      </c>
      <c r="AH203" s="20">
        <f t="shared" si="100"/>
        <v>17882827.336324599</v>
      </c>
      <c r="AI203" s="20">
        <f t="shared" si="101"/>
        <v>15085028.85302178</v>
      </c>
      <c r="AJ203" s="20">
        <f t="shared" si="102"/>
        <v>11961638</v>
      </c>
      <c r="AK203" s="20">
        <f t="shared" si="103"/>
        <v>8838247.14697822</v>
      </c>
      <c r="AL203" s="20">
        <f t="shared" si="104"/>
        <v>6040448.6636753995</v>
      </c>
      <c r="AM203" s="20">
        <f t="shared" si="105"/>
        <v>3795553.4286523298</v>
      </c>
      <c r="AN203" s="20">
        <f t="shared" si="106"/>
        <v>2182071.1837985814</v>
      </c>
      <c r="AO203" s="20">
        <f t="shared" si="107"/>
        <v>1143301.7875597733</v>
      </c>
      <c r="AP203" s="20">
        <f t="shared" si="108"/>
        <v>544257.68563270895</v>
      </c>
      <c r="AQ203" s="20">
        <f t="shared" si="109"/>
        <v>234814.81581378335</v>
      </c>
      <c r="AR203" s="20">
        <f t="shared" si="110"/>
        <v>91635.251503486841</v>
      </c>
      <c r="AS203" s="20">
        <f t="shared" si="111"/>
        <v>32293.983182543696</v>
      </c>
      <c r="AT203" s="20">
        <f t="shared" si="112"/>
        <v>10264.52877171864</v>
      </c>
      <c r="AU203" s="20">
        <f t="shared" si="113"/>
        <v>2939.3665582604049</v>
      </c>
    </row>
    <row r="204" spans="1:47" x14ac:dyDescent="0.2">
      <c r="A204" t="s">
        <v>2</v>
      </c>
      <c r="B204" s="4">
        <v>1425671352</v>
      </c>
      <c r="C204" s="5">
        <v>106</v>
      </c>
      <c r="D204" s="19">
        <f t="shared" si="91"/>
        <v>0.99966307073432314</v>
      </c>
      <c r="E204" s="19">
        <f t="shared" si="91"/>
        <v>0.99891769951860676</v>
      </c>
      <c r="F204" s="19">
        <f t="shared" si="91"/>
        <v>0.99686515773929452</v>
      </c>
      <c r="G204" s="19">
        <f t="shared" si="91"/>
        <v>0.99180246407540384</v>
      </c>
      <c r="H204" s="19">
        <f t="shared" si="91"/>
        <v>0.98061721291118142</v>
      </c>
      <c r="I204" s="19">
        <f t="shared" si="91"/>
        <v>0.95848178031122089</v>
      </c>
      <c r="J204" s="19">
        <f t="shared" si="91"/>
        <v>0.91924334076622893</v>
      </c>
      <c r="K204" s="19">
        <f t="shared" si="91"/>
        <v>0.85693880780449094</v>
      </c>
      <c r="L204" s="19">
        <f t="shared" si="91"/>
        <v>0.76832242536520179</v>
      </c>
      <c r="M204" s="19">
        <f t="shared" si="91"/>
        <v>0.65542174161032429</v>
      </c>
      <c r="N204" s="19">
        <f t="shared" si="91"/>
        <v>0.52657646430036509</v>
      </c>
      <c r="O204" s="19">
        <f t="shared" si="91"/>
        <v>0.39486291046402511</v>
      </c>
      <c r="P204" s="19">
        <f t="shared" si="91"/>
        <v>0.27425311775007355</v>
      </c>
      <c r="Q204" s="19">
        <f t="shared" si="91"/>
        <v>0.17532394485222946</v>
      </c>
      <c r="R204" s="19">
        <f t="shared" si="91"/>
        <v>0.10263725183213579</v>
      </c>
      <c r="S204" s="19">
        <f t="shared" si="91"/>
        <v>5.4799291699557995E-2</v>
      </c>
      <c r="T204" s="19">
        <f t="shared" si="90"/>
        <v>2.6597574021009596E-2</v>
      </c>
      <c r="U204" s="19">
        <f t="shared" si="90"/>
        <v>1.1705298080558313E-2</v>
      </c>
      <c r="V204" s="19">
        <f t="shared" si="90"/>
        <v>4.661188023718732E-3</v>
      </c>
      <c r="W204" s="19">
        <f t="shared" si="90"/>
        <v>1.6767182274731729E-3</v>
      </c>
      <c r="X204" s="19">
        <f t="shared" si="90"/>
        <v>5.4410865246712348E-4</v>
      </c>
      <c r="Y204" s="19">
        <f t="shared" si="90"/>
        <v>1.5910859015755285E-4</v>
      </c>
      <c r="Z204" s="20">
        <f t="shared" si="92"/>
        <v>1425191001.598274</v>
      </c>
      <c r="AA204" s="20">
        <f t="shared" si="93"/>
        <v>1424128347.2094219</v>
      </c>
      <c r="AB204" s="20">
        <f t="shared" si="94"/>
        <v>1421202097.1958733</v>
      </c>
      <c r="AC204" s="20">
        <f t="shared" si="95"/>
        <v>1413984359.8753123</v>
      </c>
      <c r="AD204" s="20">
        <f t="shared" si="96"/>
        <v>1398037867.7255559</v>
      </c>
      <c r="AE204" s="20">
        <f t="shared" si="97"/>
        <v>1366480015.6036654</v>
      </c>
      <c r="AF204" s="20">
        <f t="shared" si="98"/>
        <v>1310538896.4471862</v>
      </c>
      <c r="AG204" s="20">
        <f t="shared" si="99"/>
        <v>1221713108.7038968</v>
      </c>
      <c r="AH204" s="20">
        <f t="shared" si="100"/>
        <v>1095375270.9423263</v>
      </c>
      <c r="AI204" s="20">
        <f t="shared" si="101"/>
        <v>934416000.49178565</v>
      </c>
      <c r="AJ204" s="20">
        <f t="shared" si="102"/>
        <v>750724979.79048121</v>
      </c>
      <c r="AK204" s="20">
        <f t="shared" si="103"/>
        <v>562944739.41590166</v>
      </c>
      <c r="AL204" s="20">
        <f t="shared" si="104"/>
        <v>390994813.17296255</v>
      </c>
      <c r="AM204" s="20">
        <f t="shared" si="105"/>
        <v>249954325.49545142</v>
      </c>
      <c r="AN204" s="20">
        <f t="shared" si="106"/>
        <v>146326989.58508551</v>
      </c>
      <c r="AO204" s="20">
        <f t="shared" si="107"/>
        <v>78125780.285951227</v>
      </c>
      <c r="AP204" s="20">
        <f t="shared" si="108"/>
        <v>37919399.314452827</v>
      </c>
      <c r="AQ204" s="20">
        <f t="shared" si="109"/>
        <v>16687908.140072575</v>
      </c>
      <c r="AR204" s="20">
        <f t="shared" si="110"/>
        <v>6645322.231701293</v>
      </c>
      <c r="AS204" s="20">
        <f t="shared" si="111"/>
        <v>2390449.1422847221</v>
      </c>
      <c r="AT204" s="20">
        <f t="shared" si="112"/>
        <v>775720.1181977021</v>
      </c>
      <c r="AU204" s="20">
        <f t="shared" si="113"/>
        <v>226836.55884473227</v>
      </c>
    </row>
    <row r="205" spans="1:47" x14ac:dyDescent="0.2">
      <c r="A205" t="s">
        <v>27</v>
      </c>
      <c r="B205" s="4">
        <v>6014723</v>
      </c>
      <c r="C205" s="5">
        <v>107</v>
      </c>
      <c r="D205" s="19">
        <f t="shared" si="91"/>
        <v>0.9997365225344047</v>
      </c>
      <c r="E205" s="19">
        <f t="shared" si="91"/>
        <v>0.99913583479090196</v>
      </c>
      <c r="F205" s="19">
        <f t="shared" si="91"/>
        <v>0.99744486966957202</v>
      </c>
      <c r="G205" s="19">
        <f t="shared" si="91"/>
        <v>0.99318113772982386</v>
      </c>
      <c r="H205" s="19">
        <f t="shared" si="91"/>
        <v>0.98355130417725467</v>
      </c>
      <c r="I205" s="19">
        <f t="shared" si="91"/>
        <v>0.96406968088707423</v>
      </c>
      <c r="J205" s="19">
        <f t="shared" si="91"/>
        <v>0.92876662258601395</v>
      </c>
      <c r="K205" s="19">
        <f t="shared" si="91"/>
        <v>0.871462850657585</v>
      </c>
      <c r="L205" s="19">
        <f t="shared" si="91"/>
        <v>0.78814460141660336</v>
      </c>
      <c r="M205" s="19">
        <f t="shared" si="91"/>
        <v>0.67963080909872964</v>
      </c>
      <c r="N205" s="19">
        <f t="shared" si="91"/>
        <v>0.55303511662361404</v>
      </c>
      <c r="O205" s="19">
        <f t="shared" si="91"/>
        <v>0.42074029056089701</v>
      </c>
      <c r="P205" s="19">
        <f t="shared" si="91"/>
        <v>0.29690142860385116</v>
      </c>
      <c r="Q205" s="19">
        <f t="shared" si="91"/>
        <v>0.1930623371419069</v>
      </c>
      <c r="R205" s="19">
        <f t="shared" si="91"/>
        <v>0.11506967022170822</v>
      </c>
      <c r="S205" s="19">
        <f t="shared" ref="S205:Y205" si="114" xml:space="preserve"> 1-_xlfn.NORM.DIST(S$1, $C205, 15, TRUE)</f>
        <v>6.2596872790906755E-2</v>
      </c>
      <c r="T205" s="19">
        <f t="shared" si="114"/>
        <v>3.09740757067406E-2</v>
      </c>
      <c r="U205" s="19">
        <f t="shared" si="114"/>
        <v>1.390344751349859E-2</v>
      </c>
      <c r="V205" s="19">
        <f t="shared" si="114"/>
        <v>5.6491727555606497E-3</v>
      </c>
      <c r="W205" s="19">
        <f t="shared" si="114"/>
        <v>2.074098363594068E-3</v>
      </c>
      <c r="X205" s="19">
        <f t="shared" si="114"/>
        <v>6.8713793791586042E-4</v>
      </c>
      <c r="Y205" s="19">
        <f t="shared" si="114"/>
        <v>2.0517736570513367E-4</v>
      </c>
      <c r="Z205" s="20">
        <f t="shared" si="92"/>
        <v>6013138.2560277022</v>
      </c>
      <c r="AA205" s="20">
        <f t="shared" si="93"/>
        <v>6009525.2856410379</v>
      </c>
      <c r="AB205" s="20">
        <f t="shared" si="94"/>
        <v>5999354.5988335768</v>
      </c>
      <c r="AC205" s="20">
        <f t="shared" si="95"/>
        <v>5973709.432269739</v>
      </c>
      <c r="AD205" s="20">
        <f t="shared" si="96"/>
        <v>5915788.6509149298</v>
      </c>
      <c r="AE205" s="20">
        <f t="shared" si="97"/>
        <v>5798612.0832341462</v>
      </c>
      <c r="AF205" s="20">
        <f t="shared" si="98"/>
        <v>5586273.9665004173</v>
      </c>
      <c r="AG205" s="20">
        <f t="shared" si="99"/>
        <v>5241607.6514957417</v>
      </c>
      <c r="AH205" s="20">
        <f t="shared" si="100"/>
        <v>4740471.461466277</v>
      </c>
      <c r="AI205" s="20">
        <f t="shared" si="101"/>
        <v>4087791.0589947384</v>
      </c>
      <c r="AJ205" s="20">
        <f t="shared" si="102"/>
        <v>3326353.0357637336</v>
      </c>
      <c r="AK205" s="20">
        <f t="shared" si="103"/>
        <v>2530636.30266331</v>
      </c>
      <c r="AL205" s="20">
        <f t="shared" si="104"/>
        <v>1785779.8513564414</v>
      </c>
      <c r="AM205" s="20">
        <f t="shared" si="105"/>
        <v>1161216.4796411816</v>
      </c>
      <c r="AN205" s="20">
        <f t="shared" si="106"/>
        <v>692112.1920849235</v>
      </c>
      <c r="AO205" s="20">
        <f t="shared" si="107"/>
        <v>376502.85050354106</v>
      </c>
      <c r="AP205" s="20">
        <f t="shared" si="108"/>
        <v>186300.48555707393</v>
      </c>
      <c r="AQ205" s="20">
        <f t="shared" si="109"/>
        <v>83625.385538732779</v>
      </c>
      <c r="AR205" s="20">
        <f t="shared" si="110"/>
        <v>33978.209303844014</v>
      </c>
      <c r="AS205" s="20">
        <f t="shared" si="111"/>
        <v>12475.127131771604</v>
      </c>
      <c r="AT205" s="20">
        <f t="shared" si="112"/>
        <v>4132.9443593550977</v>
      </c>
      <c r="AU205" s="20">
        <f t="shared" si="113"/>
        <v>1234.0850205860788</v>
      </c>
    </row>
    <row r="206" spans="1:47" x14ac:dyDescent="0.2">
      <c r="A206" s="7" t="s">
        <v>211</v>
      </c>
      <c r="B206" s="8">
        <f>SUM(B2:B205)</f>
        <v>8005504845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8">
        <f>SUM(Z2:Z205)</f>
        <v>7589316093.5525846</v>
      </c>
      <c r="AA206" s="8">
        <f t="shared" ref="AA206:AU206" si="115">SUM(AA2:AA205)</f>
        <v>7295771546.1721029</v>
      </c>
      <c r="AB206" s="8">
        <f t="shared" si="115"/>
        <v>6880442231.6620064</v>
      </c>
      <c r="AC206" s="8">
        <f t="shared" si="115"/>
        <v>6339790072.7980671</v>
      </c>
      <c r="AD206" s="8">
        <f t="shared" si="115"/>
        <v>5689175846.8301773</v>
      </c>
      <c r="AE206" s="8">
        <f t="shared" si="115"/>
        <v>4960691227.9491348</v>
      </c>
      <c r="AF206" s="8">
        <f t="shared" si="115"/>
        <v>4195564829.6602964</v>
      </c>
      <c r="AG206" s="8">
        <f t="shared" si="115"/>
        <v>3435017301.0655527</v>
      </c>
      <c r="AH206" s="8">
        <f t="shared" si="115"/>
        <v>2713957913.2081804</v>
      </c>
      <c r="AI206" s="8">
        <f t="shared" si="115"/>
        <v>2059241639.1806154</v>
      </c>
      <c r="AJ206" s="8">
        <f t="shared" si="115"/>
        <v>1490656506.993546</v>
      </c>
      <c r="AK206" s="8">
        <f t="shared" si="115"/>
        <v>1021485084.211216</v>
      </c>
      <c r="AL206" s="8">
        <f t="shared" si="115"/>
        <v>657248639.68676627</v>
      </c>
      <c r="AM206" s="8">
        <f t="shared" si="115"/>
        <v>394000982.8673718</v>
      </c>
      <c r="AN206" s="8">
        <f t="shared" si="115"/>
        <v>218543664.45964167</v>
      </c>
      <c r="AO206" s="8">
        <f t="shared" si="115"/>
        <v>111510572.25301148</v>
      </c>
      <c r="AP206" s="8">
        <f t="shared" si="115"/>
        <v>52089317.8951305</v>
      </c>
      <c r="AQ206" s="8">
        <f t="shared" si="115"/>
        <v>22189902.326880846</v>
      </c>
      <c r="AR206" s="8">
        <f t="shared" si="115"/>
        <v>8593863.8390503377</v>
      </c>
      <c r="AS206" s="8">
        <f t="shared" si="115"/>
        <v>3018330.1816352624</v>
      </c>
      <c r="AT206" s="8">
        <f t="shared" si="115"/>
        <v>959441.95416859863</v>
      </c>
      <c r="AU206" s="8">
        <f t="shared" si="115"/>
        <v>275572.98492740362</v>
      </c>
    </row>
    <row r="207" spans="1:47" x14ac:dyDescent="0.2">
      <c r="A207" t="s">
        <v>208</v>
      </c>
      <c r="B207" s="17">
        <f>B206/$B206</f>
        <v>1</v>
      </c>
      <c r="C207" s="21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7">
        <f>Z206/$B206</f>
        <v>0.94801217918101011</v>
      </c>
      <c r="AA207" s="17">
        <f t="shared" ref="AA207:AU207" si="116">AA206/$B206</f>
        <v>0.91134434210339954</v>
      </c>
      <c r="AB207" s="17">
        <f t="shared" si="116"/>
        <v>0.85946387702948246</v>
      </c>
      <c r="AC207" s="17">
        <f t="shared" si="116"/>
        <v>0.79192882841832413</v>
      </c>
      <c r="AD207" s="17">
        <f t="shared" si="116"/>
        <v>0.71065797310502754</v>
      </c>
      <c r="AE207" s="17">
        <f t="shared" si="116"/>
        <v>0.6196600119538288</v>
      </c>
      <c r="AF207" s="17">
        <f t="shared" si="116"/>
        <v>0.5240849778862755</v>
      </c>
      <c r="AG207" s="17">
        <f t="shared" si="116"/>
        <v>0.42908190895805431</v>
      </c>
      <c r="AH207" s="17">
        <f t="shared" si="116"/>
        <v>0.33901146345607897</v>
      </c>
      <c r="AI207" s="17">
        <f t="shared" si="116"/>
        <v>0.2572282047229984</v>
      </c>
      <c r="AJ207" s="17">
        <f t="shared" si="116"/>
        <v>0.18620393539884816</v>
      </c>
      <c r="AK207" s="17">
        <f t="shared" si="116"/>
        <v>0.12759783473858055</v>
      </c>
      <c r="AL207" s="17">
        <f t="shared" si="116"/>
        <v>8.2099586773376851E-2</v>
      </c>
      <c r="AM207" s="17">
        <f t="shared" si="116"/>
        <v>4.9216256875224185E-2</v>
      </c>
      <c r="AN207" s="17">
        <f t="shared" si="116"/>
        <v>2.7299173342720234E-2</v>
      </c>
      <c r="AO207" s="17">
        <f t="shared" si="116"/>
        <v>1.3929236745469921E-2</v>
      </c>
      <c r="AP207" s="17">
        <f t="shared" si="116"/>
        <v>6.5066874486577738E-3</v>
      </c>
      <c r="AQ207" s="17">
        <f t="shared" si="116"/>
        <v>2.7718304787161547E-3</v>
      </c>
      <c r="AR207" s="17">
        <f t="shared" si="116"/>
        <v>1.0734943024133961E-3</v>
      </c>
      <c r="AS207" s="17">
        <f t="shared" si="116"/>
        <v>3.7703183497795538E-4</v>
      </c>
      <c r="AT207" s="17">
        <f t="shared" si="116"/>
        <v>1.1984777634203014E-4</v>
      </c>
      <c r="AU207" s="17">
        <f t="shared" si="116"/>
        <v>3.4422936499690998E-5</v>
      </c>
    </row>
    <row r="208" spans="1:47" x14ac:dyDescent="0.2">
      <c r="A208" t="s">
        <v>207</v>
      </c>
      <c r="B208" s="17"/>
      <c r="C208" s="21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22">
        <f>_xlfn.NORM.S.INV(1 - Z207)</f>
        <v>-1.6258778562467502</v>
      </c>
      <c r="AA208" s="22">
        <f t="shared" ref="AA208:AU208" si="117">_xlfn.NORM.S.INV(1 - AA207)</f>
        <v>-1.349079862060214</v>
      </c>
      <c r="AB208" s="22">
        <f t="shared" si="117"/>
        <v>-1.0779137560140568</v>
      </c>
      <c r="AC208" s="22">
        <f t="shared" si="117"/>
        <v>-0.81313206653779957</v>
      </c>
      <c r="AD208" s="22">
        <f t="shared" si="117"/>
        <v>-0.5553079327814856</v>
      </c>
      <c r="AE208" s="22">
        <f t="shared" si="117"/>
        <v>-0.3045879796909215</v>
      </c>
      <c r="AF208" s="22">
        <f t="shared" si="117"/>
        <v>-6.0408807339281036E-2</v>
      </c>
      <c r="AG208" s="22">
        <f t="shared" si="117"/>
        <v>0.17871203607264016</v>
      </c>
      <c r="AH208" s="22">
        <f t="shared" si="117"/>
        <v>0.41516252976457096</v>
      </c>
      <c r="AI208" s="22">
        <f t="shared" si="117"/>
        <v>0.65191437739451763</v>
      </c>
      <c r="AJ208" s="22">
        <f t="shared" si="117"/>
        <v>0.89197213012957177</v>
      </c>
      <c r="AK208" s="22">
        <f t="shared" si="117"/>
        <v>1.1378199578222694</v>
      </c>
      <c r="AL208" s="22">
        <f t="shared" si="117"/>
        <v>1.391086580979928</v>
      </c>
      <c r="AM208" s="22">
        <f t="shared" si="117"/>
        <v>1.6525007432155834</v>
      </c>
      <c r="AN208" s="22">
        <f t="shared" si="117"/>
        <v>1.9220589013682758</v>
      </c>
      <c r="AO208" s="22">
        <f t="shared" si="117"/>
        <v>2.1992736031305702</v>
      </c>
      <c r="AP208" s="22">
        <f t="shared" si="117"/>
        <v>2.4834030597581807</v>
      </c>
      <c r="AQ208" s="22">
        <f t="shared" si="117"/>
        <v>2.7736187153223377</v>
      </c>
      <c r="AR208" s="22">
        <f t="shared" si="117"/>
        <v>3.0691081392021053</v>
      </c>
      <c r="AS208" s="22">
        <f t="shared" si="117"/>
        <v>3.3691281281602228</v>
      </c>
      <c r="AT208" s="22">
        <f t="shared" si="117"/>
        <v>3.6730255008041759</v>
      </c>
      <c r="AU208" s="22">
        <f t="shared" si="117"/>
        <v>3.9802394945793056</v>
      </c>
    </row>
    <row r="209" spans="1:47" x14ac:dyDescent="0.2">
      <c r="A209" t="s">
        <v>219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23">
        <f>Z$1-(Z208*15)</f>
        <v>79.388167843701254</v>
      </c>
      <c r="AA209" s="23">
        <f t="shared" ref="AA209:AU209" si="118">AA$1-(AA208*15)</f>
        <v>80.236197930903217</v>
      </c>
      <c r="AB209" s="23">
        <f t="shared" si="118"/>
        <v>81.168706340210861</v>
      </c>
      <c r="AC209" s="23">
        <f t="shared" si="118"/>
        <v>82.196980998066991</v>
      </c>
      <c r="AD209" s="23">
        <f t="shared" si="118"/>
        <v>83.329618991722285</v>
      </c>
      <c r="AE209" s="23">
        <f t="shared" si="118"/>
        <v>84.568819695363828</v>
      </c>
      <c r="AF209" s="23">
        <f t="shared" si="118"/>
        <v>85.906132110089217</v>
      </c>
      <c r="AG209" s="23">
        <f t="shared" si="118"/>
        <v>87.3193194589104</v>
      </c>
      <c r="AH209" s="23">
        <f t="shared" si="118"/>
        <v>88.772562053531431</v>
      </c>
      <c r="AI209" s="23">
        <f t="shared" si="118"/>
        <v>90.221284339082231</v>
      </c>
      <c r="AJ209" s="23">
        <f t="shared" si="118"/>
        <v>91.620418048056422</v>
      </c>
      <c r="AK209" s="23">
        <f t="shared" si="118"/>
        <v>92.932700632665956</v>
      </c>
      <c r="AL209" s="23">
        <f t="shared" si="118"/>
        <v>94.133701285301072</v>
      </c>
      <c r="AM209" s="23">
        <f t="shared" si="118"/>
        <v>95.212488851766253</v>
      </c>
      <c r="AN209" s="23">
        <f t="shared" si="118"/>
        <v>96.169116479475861</v>
      </c>
      <c r="AO209" s="23">
        <f t="shared" si="118"/>
        <v>97.010895953041455</v>
      </c>
      <c r="AP209" s="23">
        <f t="shared" si="118"/>
        <v>97.748954103627284</v>
      </c>
      <c r="AQ209" s="23">
        <f t="shared" si="118"/>
        <v>98.395719270164932</v>
      </c>
      <c r="AR209" s="23">
        <f t="shared" si="118"/>
        <v>98.963377911968422</v>
      </c>
      <c r="AS209" s="23">
        <f t="shared" si="118"/>
        <v>99.463078077596663</v>
      </c>
      <c r="AT209" s="23">
        <f t="shared" si="118"/>
        <v>99.904617487937358</v>
      </c>
      <c r="AU209" s="23">
        <f t="shared" si="118"/>
        <v>100.29640758131042</v>
      </c>
    </row>
  </sheetData>
  <sortState xmlns:xlrd2="http://schemas.microsoft.com/office/spreadsheetml/2017/richdata2" ref="A2:C205">
    <sortCondition ref="C2:C205"/>
  </sortState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F45D-2AC9-3F43-A311-D52EAFA4CDEC}">
  <dimension ref="A1:O24"/>
  <sheetViews>
    <sheetView workbookViewId="0">
      <selection activeCell="D2" sqref="D2"/>
    </sheetView>
  </sheetViews>
  <sheetFormatPr baseColWidth="10" defaultRowHeight="16" x14ac:dyDescent="0.2"/>
  <sheetData>
    <row r="1" spans="1:15" x14ac:dyDescent="0.2">
      <c r="A1" s="1" t="s">
        <v>210</v>
      </c>
      <c r="B1" s="1" t="s">
        <v>212</v>
      </c>
      <c r="C1" s="1" t="s">
        <v>213</v>
      </c>
      <c r="D1" s="1" t="s">
        <v>214</v>
      </c>
      <c r="E1" s="1" t="s">
        <v>215</v>
      </c>
    </row>
    <row r="2" spans="1:15" x14ac:dyDescent="0.2">
      <c r="A2" s="1">
        <v>55</v>
      </c>
      <c r="B2" s="23">
        <v>79.388167843701254</v>
      </c>
      <c r="C2" s="26">
        <f xml:space="preserve"> 19.57 * LN(A2) + 1</f>
        <v>79.423510434999457</v>
      </c>
      <c r="D2" s="25">
        <f>C2-B2</f>
        <v>3.5342591298203274E-2</v>
      </c>
      <c r="E2" s="10">
        <f>(C2-B2)/B2</f>
        <v>4.4518713881627129E-4</v>
      </c>
    </row>
    <row r="3" spans="1:15" x14ac:dyDescent="0.2">
      <c r="A3" s="1">
        <v>60</v>
      </c>
      <c r="B3" s="23">
        <v>80.236197930903217</v>
      </c>
      <c r="C3" s="26">
        <f t="shared" ref="C3:C23" si="0" xml:space="preserve"> 19.57 * LN(A3) + 1</f>
        <v>81.126323082686511</v>
      </c>
      <c r="D3" s="25">
        <f t="shared" ref="D3:D23" si="1">C3-B3</f>
        <v>0.89012515178329465</v>
      </c>
      <c r="E3" s="10">
        <f t="shared" ref="E3:E24" si="2">(C3-B3)/B3</f>
        <v>1.1093810209574503E-2</v>
      </c>
    </row>
    <row r="4" spans="1:15" x14ac:dyDescent="0.2">
      <c r="A4" s="1">
        <v>65</v>
      </c>
      <c r="B4" s="23">
        <v>81.168706340210861</v>
      </c>
      <c r="C4" s="26">
        <f t="shared" si="0"/>
        <v>82.69275887185762</v>
      </c>
      <c r="D4" s="25">
        <f t="shared" si="1"/>
        <v>1.5240525316467597</v>
      </c>
      <c r="E4" s="10">
        <f t="shared" si="2"/>
        <v>1.8776356065832063E-2</v>
      </c>
    </row>
    <row r="5" spans="1:15" x14ac:dyDescent="0.2">
      <c r="A5" s="1">
        <v>70</v>
      </c>
      <c r="B5" s="23">
        <v>82.196980998066991</v>
      </c>
      <c r="C5" s="26">
        <f t="shared" si="0"/>
        <v>84.143051886905965</v>
      </c>
      <c r="D5" s="25">
        <f t="shared" si="1"/>
        <v>1.9460708888389746</v>
      </c>
      <c r="E5" s="10">
        <f t="shared" si="2"/>
        <v>2.3675697880981054E-2</v>
      </c>
    </row>
    <row r="6" spans="1:15" x14ac:dyDescent="0.2">
      <c r="A6" s="1">
        <v>75</v>
      </c>
      <c r="B6" s="23">
        <v>83.329618991722285</v>
      </c>
      <c r="C6" s="26">
        <f t="shared" si="0"/>
        <v>85.493242381905588</v>
      </c>
      <c r="D6" s="25">
        <f t="shared" si="1"/>
        <v>2.1636233901833037</v>
      </c>
      <c r="E6" s="10">
        <f t="shared" si="2"/>
        <v>2.5964637980622852E-2</v>
      </c>
    </row>
    <row r="7" spans="1:15" x14ac:dyDescent="0.2">
      <c r="A7" s="1">
        <v>80</v>
      </c>
      <c r="B7" s="23">
        <v>84.568819695363828</v>
      </c>
      <c r="C7" s="26">
        <f t="shared" si="0"/>
        <v>86.756261240567852</v>
      </c>
      <c r="D7" s="25">
        <f t="shared" si="1"/>
        <v>2.1874415452040239</v>
      </c>
      <c r="E7" s="10">
        <f t="shared" si="2"/>
        <v>2.5865816184779296E-2</v>
      </c>
    </row>
    <row r="8" spans="1:15" x14ac:dyDescent="0.2">
      <c r="A8" s="1">
        <v>85</v>
      </c>
      <c r="B8" s="23">
        <v>85.906132110089217</v>
      </c>
      <c r="C8" s="26">
        <f t="shared" si="0"/>
        <v>87.942685089515493</v>
      </c>
      <c r="D8" s="25">
        <f t="shared" si="1"/>
        <v>2.0365529794262756</v>
      </c>
      <c r="E8" s="10">
        <f t="shared" si="2"/>
        <v>2.3706724181417234E-2</v>
      </c>
    </row>
    <row r="9" spans="1:15" x14ac:dyDescent="0.2">
      <c r="A9" s="1">
        <v>90</v>
      </c>
      <c r="B9" s="23">
        <v>87.3193194589104</v>
      </c>
      <c r="C9" s="26">
        <f t="shared" si="0"/>
        <v>89.061275248363287</v>
      </c>
      <c r="D9" s="25">
        <f t="shared" si="1"/>
        <v>1.7419557894528879</v>
      </c>
      <c r="E9" s="10">
        <f t="shared" si="2"/>
        <v>1.9949259800090345E-2</v>
      </c>
    </row>
    <row r="10" spans="1:15" x14ac:dyDescent="0.2">
      <c r="A10" s="1">
        <v>95</v>
      </c>
      <c r="B10" s="23">
        <v>88.772562053531431</v>
      </c>
      <c r="C10" s="26">
        <f t="shared" si="0"/>
        <v>90.119370768622588</v>
      </c>
      <c r="D10" s="25">
        <f t="shared" si="1"/>
        <v>1.3468087150911572</v>
      </c>
      <c r="E10" s="10">
        <f t="shared" si="2"/>
        <v>1.5171452574265094E-2</v>
      </c>
    </row>
    <row r="11" spans="1:15" x14ac:dyDescent="0.2">
      <c r="A11" s="1">
        <v>100</v>
      </c>
      <c r="B11" s="23">
        <v>90.221284339082231</v>
      </c>
      <c r="C11" s="26">
        <f t="shared" si="0"/>
        <v>91.123180539786958</v>
      </c>
      <c r="D11" s="25">
        <f t="shared" si="1"/>
        <v>0.90189620070472643</v>
      </c>
      <c r="E11" s="10">
        <f t="shared" si="2"/>
        <v>9.9964903770943248E-3</v>
      </c>
      <c r="O11" s="10"/>
    </row>
    <row r="12" spans="1:15" x14ac:dyDescent="0.2">
      <c r="A12" s="1">
        <v>105</v>
      </c>
      <c r="B12" s="23">
        <v>91.620418048056422</v>
      </c>
      <c r="C12" s="26">
        <f t="shared" si="0"/>
        <v>92.078004052582727</v>
      </c>
      <c r="D12" s="25">
        <f t="shared" si="1"/>
        <v>0.4575860045263056</v>
      </c>
      <c r="E12" s="10">
        <f t="shared" si="2"/>
        <v>4.994367132076326E-3</v>
      </c>
    </row>
    <row r="13" spans="1:15" x14ac:dyDescent="0.2">
      <c r="A13" s="1">
        <v>110</v>
      </c>
      <c r="B13" s="23">
        <v>92.932700632665956</v>
      </c>
      <c r="C13" s="26">
        <f t="shared" si="0"/>
        <v>92.988400758557589</v>
      </c>
      <c r="D13" s="25">
        <f t="shared" si="1"/>
        <v>5.5700125891632979E-2</v>
      </c>
      <c r="E13" s="10">
        <f t="shared" si="2"/>
        <v>5.9935981105077574E-4</v>
      </c>
    </row>
    <row r="14" spans="1:15" x14ac:dyDescent="0.2">
      <c r="A14" s="1">
        <v>115</v>
      </c>
      <c r="B14" s="23">
        <v>94.133701285301072</v>
      </c>
      <c r="C14" s="26">
        <f t="shared" si="0"/>
        <v>93.858321752068804</v>
      </c>
      <c r="D14" s="25">
        <f t="shared" si="1"/>
        <v>-0.27537953323226816</v>
      </c>
      <c r="E14" s="10">
        <f t="shared" si="2"/>
        <v>-2.9254085356491609E-3</v>
      </c>
    </row>
    <row r="15" spans="1:15" x14ac:dyDescent="0.2">
      <c r="A15" s="1">
        <v>120</v>
      </c>
      <c r="B15" s="23">
        <v>95.212488851766253</v>
      </c>
      <c r="C15" s="26">
        <f t="shared" si="0"/>
        <v>94.691213406244643</v>
      </c>
      <c r="D15" s="25">
        <f t="shared" si="1"/>
        <v>-0.52127544552160998</v>
      </c>
      <c r="E15" s="10">
        <f t="shared" si="2"/>
        <v>-5.4748641885957799E-3</v>
      </c>
    </row>
    <row r="16" spans="1:15" x14ac:dyDescent="0.2">
      <c r="A16" s="1">
        <v>125</v>
      </c>
      <c r="B16" s="23">
        <v>96.169116479475861</v>
      </c>
      <c r="C16" s="26">
        <f t="shared" si="0"/>
        <v>95.490099839006035</v>
      </c>
      <c r="D16" s="25">
        <f t="shared" si="1"/>
        <v>-0.67901664046982546</v>
      </c>
      <c r="E16" s="10">
        <f t="shared" si="2"/>
        <v>-7.0606517489919885E-3</v>
      </c>
    </row>
    <row r="17" spans="1:5" x14ac:dyDescent="0.2">
      <c r="A17" s="1">
        <v>130</v>
      </c>
      <c r="B17" s="23">
        <v>97.010895953041455</v>
      </c>
      <c r="C17" s="26">
        <f t="shared" si="0"/>
        <v>96.257649195415752</v>
      </c>
      <c r="D17" s="25">
        <f t="shared" si="1"/>
        <v>-0.75324675762570337</v>
      </c>
      <c r="E17" s="10">
        <f t="shared" si="2"/>
        <v>-7.764558302711849E-3</v>
      </c>
    </row>
    <row r="18" spans="1:5" x14ac:dyDescent="0.2">
      <c r="A18" s="1">
        <v>135</v>
      </c>
      <c r="B18" s="23">
        <v>97.748954103627284</v>
      </c>
      <c r="C18" s="26">
        <f t="shared" si="0"/>
        <v>96.996227414040064</v>
      </c>
      <c r="D18" s="25">
        <f t="shared" si="1"/>
        <v>-0.75272668958722022</v>
      </c>
      <c r="E18" s="10">
        <f t="shared" si="2"/>
        <v>-7.7006111880156469E-3</v>
      </c>
    </row>
    <row r="19" spans="1:5" x14ac:dyDescent="0.2">
      <c r="A19" s="1">
        <v>140</v>
      </c>
      <c r="B19" s="23">
        <v>98.395719270164932</v>
      </c>
      <c r="C19" s="26">
        <f t="shared" si="0"/>
        <v>97.707942210464083</v>
      </c>
      <c r="D19" s="25">
        <f t="shared" si="1"/>
        <v>-0.68777705970084924</v>
      </c>
      <c r="E19" s="10">
        <f t="shared" si="2"/>
        <v>-6.9899083496957944E-3</v>
      </c>
    </row>
    <row r="20" spans="1:5" x14ac:dyDescent="0.2">
      <c r="A20" s="1">
        <v>145</v>
      </c>
      <c r="B20" s="23">
        <v>98.963377911968422</v>
      </c>
      <c r="C20" s="26">
        <f t="shared" si="0"/>
        <v>98.394679339170636</v>
      </c>
      <c r="D20" s="25">
        <f t="shared" si="1"/>
        <v>-0.56869857279778557</v>
      </c>
      <c r="E20" s="10">
        <f t="shared" si="2"/>
        <v>-5.7465557946462173E-3</v>
      </c>
    </row>
    <row r="21" spans="1:5" x14ac:dyDescent="0.2">
      <c r="A21" s="1">
        <v>150</v>
      </c>
      <c r="B21" s="23">
        <v>99.463078077596663</v>
      </c>
      <c r="C21" s="26">
        <f t="shared" si="0"/>
        <v>99.05813270546372</v>
      </c>
      <c r="D21" s="25">
        <f t="shared" si="1"/>
        <v>-0.40494537213294279</v>
      </c>
      <c r="E21" s="10">
        <f t="shared" si="2"/>
        <v>-4.0713134960193211E-3</v>
      </c>
    </row>
    <row r="22" spans="1:5" x14ac:dyDescent="0.2">
      <c r="A22" s="1">
        <v>155</v>
      </c>
      <c r="B22" s="23">
        <v>99.904617487937358</v>
      </c>
      <c r="C22" s="26">
        <f t="shared" si="0"/>
        <v>99.699829538109654</v>
      </c>
      <c r="D22" s="25">
        <f t="shared" si="1"/>
        <v>-0.2047879498277041</v>
      </c>
      <c r="E22" s="10">
        <f t="shared" si="2"/>
        <v>-2.0498346820899496E-3</v>
      </c>
    </row>
    <row r="23" spans="1:5" x14ac:dyDescent="0.2">
      <c r="A23" s="1">
        <v>160</v>
      </c>
      <c r="B23" s="23">
        <v>100.29640758131042</v>
      </c>
      <c r="C23" s="26">
        <f t="shared" si="0"/>
        <v>100.32115156412598</v>
      </c>
      <c r="D23" s="25">
        <f t="shared" si="1"/>
        <v>2.4743982815564891E-2</v>
      </c>
      <c r="E23" s="10">
        <f t="shared" si="2"/>
        <v>2.4670856526446289E-4</v>
      </c>
    </row>
    <row r="24" spans="1:5" s="7" customFormat="1" x14ac:dyDescent="0.2">
      <c r="A24" s="7" t="s">
        <v>211</v>
      </c>
      <c r="B24" s="29">
        <f>SUM(B2:B23)</f>
        <v>2004.9592654444937</v>
      </c>
      <c r="C24" s="29">
        <f t="shared" ref="C24:D24" si="3">SUM(C2:C23)</f>
        <v>2015.4233113204612</v>
      </c>
      <c r="D24" s="28">
        <f t="shared" si="3"/>
        <v>10.464045875967201</v>
      </c>
      <c r="E24" s="27">
        <f t="shared" si="2"/>
        <v>5.219081532635346E-3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E567C-DD31-294C-AE8A-8AFF493EC1B1}">
  <dimension ref="A1:D38"/>
  <sheetViews>
    <sheetView tabSelected="1" workbookViewId="0">
      <selection activeCell="B27" sqref="B27"/>
    </sheetView>
  </sheetViews>
  <sheetFormatPr baseColWidth="10" defaultRowHeight="16" x14ac:dyDescent="0.2"/>
  <sheetData>
    <row r="1" spans="1:4" s="7" customFormat="1" x14ac:dyDescent="0.2">
      <c r="A1" s="7" t="s">
        <v>210</v>
      </c>
      <c r="B1" s="7" t="s">
        <v>216</v>
      </c>
      <c r="C1" s="7" t="s">
        <v>217</v>
      </c>
      <c r="D1" s="7" t="s">
        <v>218</v>
      </c>
    </row>
    <row r="2" spans="1:4" x14ac:dyDescent="0.2">
      <c r="A2">
        <v>55</v>
      </c>
      <c r="B2" s="26">
        <f>19.57 * LN(A2) + 1</f>
        <v>79.423510434999457</v>
      </c>
      <c r="C2">
        <f>_xlfn.NORM.DIST($A2,86.62, 15, TRUE)</f>
        <v>1.751549471625774E-2</v>
      </c>
      <c r="D2">
        <f>_xlfn.NORM.DIST($A2,$B2, 15, TRUE)</f>
        <v>5.1737635931495898E-2</v>
      </c>
    </row>
    <row r="3" spans="1:4" x14ac:dyDescent="0.2">
      <c r="A3">
        <v>60</v>
      </c>
      <c r="B3" s="26">
        <f t="shared" ref="B3:B23" si="0">19.57 * LN(A3) + 1</f>
        <v>81.126323082686511</v>
      </c>
      <c r="C3">
        <f>_xlfn.NORM.DIST($A3,86.62, 15, TRUE)-SUM(C$2:C2)</f>
        <v>2.0460976440235458E-2</v>
      </c>
      <c r="D3">
        <f>_xlfn.NORM.DIST($A3,B3, 15, TRUE)-SUM(D$2:D2)</f>
        <v>2.7765506593256925E-2</v>
      </c>
    </row>
    <row r="4" spans="1:4" x14ac:dyDescent="0.2">
      <c r="A4">
        <v>65</v>
      </c>
      <c r="B4" s="26">
        <f t="shared" si="0"/>
        <v>82.69275887185762</v>
      </c>
      <c r="C4">
        <f>_xlfn.NORM.DIST($A4,86.62, 15, TRUE)-SUM(C$2:C3)</f>
        <v>3.6768796099599439E-2</v>
      </c>
      <c r="D4">
        <f>_xlfn.NORM.DIST($A4,B4, 15, TRUE)-SUM(D$2:D3)</f>
        <v>3.9592991829635077E-2</v>
      </c>
    </row>
    <row r="5" spans="1:4" x14ac:dyDescent="0.2">
      <c r="A5">
        <v>70</v>
      </c>
      <c r="B5" s="26">
        <f t="shared" si="0"/>
        <v>84.143051886905965</v>
      </c>
      <c r="C5">
        <f>_xlfn.NORM.DIST($A5,86.62, 15, TRUE)-SUM(C$2:C4)</f>
        <v>5.9185640693709143E-2</v>
      </c>
      <c r="D5">
        <f>_xlfn.NORM.DIST($A5,B5, 15, TRUE)-SUM(D$2:D4)</f>
        <v>5.3777534198338972E-2</v>
      </c>
    </row>
    <row r="6" spans="1:4" x14ac:dyDescent="0.2">
      <c r="A6">
        <v>75</v>
      </c>
      <c r="B6" s="26">
        <f t="shared" si="0"/>
        <v>85.493242381905588</v>
      </c>
      <c r="C6">
        <f>_xlfn.NORM.DIST($A6,86.62, 15, TRUE)-SUM(C$2:C5)</f>
        <v>8.5337418352783467E-2</v>
      </c>
      <c r="D6">
        <f>_xlfn.NORM.DIST($A6,B6, 15, TRUE)-SUM(D$2:D5)</f>
        <v>6.9230678704243126E-2</v>
      </c>
    </row>
    <row r="7" spans="1:4" x14ac:dyDescent="0.2">
      <c r="A7">
        <v>80</v>
      </c>
      <c r="B7" s="26">
        <f t="shared" si="0"/>
        <v>86.756261240567852</v>
      </c>
      <c r="C7">
        <f>_xlfn.NORM.DIST($A7,86.62, 15, TRUE)-SUM(C$2:C6)</f>
        <v>0.11021752259840961</v>
      </c>
      <c r="D7">
        <f>_xlfn.NORM.DIST($A7,B7, 15, TRUE)-SUM(D$2:D6)</f>
        <v>8.4100397432009977E-2</v>
      </c>
    </row>
    <row r="8" spans="1:4" x14ac:dyDescent="0.2">
      <c r="A8">
        <v>85</v>
      </c>
      <c r="B8" s="26">
        <f t="shared" si="0"/>
        <v>87.942685089515493</v>
      </c>
      <c r="C8">
        <f>_xlfn.NORM.DIST($A8,86.62, 15, TRUE)-SUM(C$2:C7)</f>
        <v>0.12751199720428841</v>
      </c>
      <c r="D8">
        <f>_xlfn.NORM.DIST($A8,B8, 15, TRUE)-SUM(D$2:D7)</f>
        <v>9.6030285101692092E-2</v>
      </c>
    </row>
    <row r="9" spans="1:4" x14ac:dyDescent="0.2">
      <c r="A9">
        <v>90</v>
      </c>
      <c r="B9" s="26">
        <f t="shared" si="0"/>
        <v>89.061275248363287</v>
      </c>
      <c r="C9">
        <f>_xlfn.NORM.DIST($A9,86.62, 15, TRUE)-SUM(C$2:C8)</f>
        <v>0.13214216882837759</v>
      </c>
      <c r="D9">
        <f>_xlfn.NORM.DIST($A9,B9, 15, TRUE)-SUM(D$2:D8)</f>
        <v>0.10271514927793124</v>
      </c>
    </row>
    <row r="10" spans="1:4" x14ac:dyDescent="0.2">
      <c r="A10">
        <v>95</v>
      </c>
      <c r="B10" s="26">
        <f t="shared" si="0"/>
        <v>90.119370768622588</v>
      </c>
      <c r="C10">
        <f>_xlfn.NORM.DIST($A10,86.62, 15, TRUE)-SUM(C$2:C9)</f>
        <v>0.12266536882667245</v>
      </c>
      <c r="D10">
        <f>_xlfn.NORM.DIST($A10,B10, 15, TRUE)-SUM(D$2:D9)</f>
        <v>0.10260129060731749</v>
      </c>
    </row>
    <row r="11" spans="1:4" x14ac:dyDescent="0.2">
      <c r="A11">
        <v>100</v>
      </c>
      <c r="B11" s="26">
        <f t="shared" si="0"/>
        <v>91.123180539786958</v>
      </c>
      <c r="C11">
        <f>_xlfn.NORM.DIST($A11,86.62, 15, TRUE)-SUM(C$2:C10)</f>
        <v>0.10199815004224244</v>
      </c>
      <c r="D11">
        <f>_xlfn.NORM.DIST($A11,B11, 15, TRUE)-SUM(D$2:D10)</f>
        <v>9.5452238374098552E-2</v>
      </c>
    </row>
    <row r="12" spans="1:4" x14ac:dyDescent="0.2">
      <c r="A12">
        <v>105</v>
      </c>
      <c r="B12" s="26">
        <f t="shared" si="0"/>
        <v>92.078004052582727</v>
      </c>
      <c r="C12">
        <f>_xlfn.NORM.DIST($A12,86.62, 15, TRUE)-SUM(C$2:C11)</f>
        <v>7.5971639160715254E-2</v>
      </c>
      <c r="D12">
        <f>_xlfn.NORM.DIST($A12,B12, 15, TRUE)-SUM(D$2:D11)</f>
        <v>8.2505681445161128E-2</v>
      </c>
    </row>
    <row r="13" spans="1:4" x14ac:dyDescent="0.2">
      <c r="A13">
        <v>110</v>
      </c>
      <c r="B13" s="26">
        <f t="shared" si="0"/>
        <v>92.988400758557589</v>
      </c>
      <c r="C13">
        <f>_xlfn.NORM.DIST($A13,86.62, 15, TRUE)-SUM(C$2:C12)</f>
        <v>5.0687179470148225E-2</v>
      </c>
      <c r="D13">
        <f>_xlfn.NORM.DIST($A13,B13, 15, TRUE)-SUM(D$2:D12)</f>
        <v>6.6115696140168878E-2</v>
      </c>
    </row>
    <row r="14" spans="1:4" x14ac:dyDescent="0.2">
      <c r="A14">
        <v>115</v>
      </c>
      <c r="B14" s="26">
        <f t="shared" si="0"/>
        <v>93.858321752068804</v>
      </c>
      <c r="C14">
        <f>_xlfn.NORM.DIST($A14,86.62, 15, TRUE)-SUM(C$2:C13)</f>
        <v>3.0292157163991251E-2</v>
      </c>
      <c r="D14">
        <f>_xlfn.NORM.DIST($A14,B14, 15, TRUE)-SUM(D$2:D13)</f>
        <v>4.902313346951781E-2</v>
      </c>
    </row>
    <row r="15" spans="1:4" x14ac:dyDescent="0.2">
      <c r="A15">
        <v>120</v>
      </c>
      <c r="B15" s="26">
        <f t="shared" si="0"/>
        <v>94.691213406244643</v>
      </c>
      <c r="C15">
        <f>_xlfn.NORM.DIST($A15,86.62, 15, TRUE)-SUM(C$2:C14)</f>
        <v>1.6216055742204527E-2</v>
      </c>
      <c r="D15">
        <f>_xlfn.NORM.DIST($A15,B15, 15, TRUE)-SUM(D$2:D14)</f>
        <v>3.3574369940428395E-2</v>
      </c>
    </row>
    <row r="16" spans="1:4" x14ac:dyDescent="0.2">
      <c r="A16">
        <v>125</v>
      </c>
      <c r="B16" s="26">
        <f t="shared" si="0"/>
        <v>95.490099839006035</v>
      </c>
      <c r="C16">
        <f>_xlfn.NORM.DIST($A16,86.62, 15, TRUE)-SUM(C$2:C15)</f>
        <v>7.7757127063200482E-3</v>
      </c>
      <c r="D16">
        <f>_xlfn.NORM.DIST($A16,B16, 15, TRUE)-SUM(D$2:D15)</f>
        <v>2.1204630247211531E-2</v>
      </c>
    </row>
    <row r="17" spans="1:4" x14ac:dyDescent="0.2">
      <c r="A17">
        <v>130</v>
      </c>
      <c r="B17" s="26">
        <f t="shared" si="0"/>
        <v>96.257649195415752</v>
      </c>
      <c r="C17">
        <f>_xlfn.NORM.DIST($A17,86.62, 15, TRUE)-SUM(C$2:C16)</f>
        <v>3.3397322194125278E-3</v>
      </c>
      <c r="D17">
        <f>_xlfn.NORM.DIST($A17,B17, 15, TRUE)-SUM(D$2:D16)</f>
        <v>1.2332113244178045E-2</v>
      </c>
    </row>
    <row r="18" spans="1:4" x14ac:dyDescent="0.2">
      <c r="A18">
        <v>135</v>
      </c>
      <c r="B18" s="26">
        <f t="shared" si="0"/>
        <v>96.996227414040064</v>
      </c>
      <c r="C18">
        <f>_xlfn.NORM.DIST($A18,86.62, 15, TRUE)-SUM(C$2:C17)</f>
        <v>1.2848593642938999E-3</v>
      </c>
      <c r="D18">
        <f>_xlfn.NORM.DIST($A18,B18, 15, TRUE)-SUM(D$2:D17)</f>
        <v>6.5955471502534557E-3</v>
      </c>
    </row>
    <row r="19" spans="1:4" x14ac:dyDescent="0.2">
      <c r="A19">
        <v>140</v>
      </c>
      <c r="B19" s="26">
        <f t="shared" si="0"/>
        <v>97.707942210464083</v>
      </c>
      <c r="C19">
        <f>_xlfn.NORM.DIST($A19,86.62, 15, TRUE)-SUM(C$2:C18)</f>
        <v>4.4275925476355837E-4</v>
      </c>
      <c r="D19">
        <f>_xlfn.NORM.DIST($A19,B19, 15, TRUE)-SUM(D$2:D18)</f>
        <v>3.2399728430908548E-3</v>
      </c>
    </row>
    <row r="20" spans="1:4" x14ac:dyDescent="0.2">
      <c r="A20">
        <v>145</v>
      </c>
      <c r="B20" s="26">
        <f t="shared" si="0"/>
        <v>98.394679339170636</v>
      </c>
      <c r="C20">
        <f>_xlfn.NORM.DIST($A20,86.62, 15, TRUE)-SUM(C$2:C19)</f>
        <v>1.3666049307414774E-4</v>
      </c>
      <c r="D20">
        <f>_xlfn.NORM.DIST($A20,B20, 15, TRUE)-SUM(D$2:D19)</f>
        <v>1.4602338095019984E-3</v>
      </c>
    </row>
    <row r="21" spans="1:4" x14ac:dyDescent="0.2">
      <c r="A21">
        <v>150</v>
      </c>
      <c r="B21" s="26">
        <f t="shared" si="0"/>
        <v>99.05813270546372</v>
      </c>
      <c r="C21">
        <f>_xlfn.NORM.DIST($A21,86.62, 15, TRUE)-SUM(C$2:C20)</f>
        <v>3.7781254922375496E-5</v>
      </c>
      <c r="D21">
        <f>_xlfn.NORM.DIST($A21,B21, 15, TRUE)-SUM(D$2:D20)</f>
        <v>6.0317732329084883E-4</v>
      </c>
    </row>
    <row r="22" spans="1:4" x14ac:dyDescent="0.2">
      <c r="A22">
        <v>155</v>
      </c>
      <c r="B22" s="26">
        <f t="shared" si="0"/>
        <v>99.699829538109654</v>
      </c>
      <c r="C22">
        <f>_xlfn.NORM.DIST($A22,86.62, 15, TRUE)-SUM(C$2:C21)</f>
        <v>9.3553974525040218E-6</v>
      </c>
      <c r="D22">
        <f>_xlfn.NORM.DIST($A22,B22, 15, TRUE)-SUM(D$2:D21)</f>
        <v>2.2813608021199361E-4</v>
      </c>
    </row>
    <row r="23" spans="1:4" x14ac:dyDescent="0.2">
      <c r="A23">
        <v>160</v>
      </c>
      <c r="B23" s="26">
        <f t="shared" si="0"/>
        <v>100.32115156412598</v>
      </c>
      <c r="C23">
        <f>_xlfn.NORM.DIST($A23,86.62, 15, TRUE)-SUM(C$2:C22)</f>
        <v>2.0748879022702837E-6</v>
      </c>
      <c r="D23">
        <f>_xlfn.NORM.DIST($A23,B23, 15, TRUE)-SUM(D$2:D22)</f>
        <v>7.8937657125965899E-5</v>
      </c>
    </row>
    <row r="27" spans="1:4" x14ac:dyDescent="0.2">
      <c r="A27" s="1"/>
      <c r="B27" s="1"/>
    </row>
    <row r="28" spans="1:4" x14ac:dyDescent="0.2">
      <c r="A28" s="6"/>
      <c r="B28" s="30"/>
    </row>
    <row r="29" spans="1:4" x14ac:dyDescent="0.2">
      <c r="A29" s="6"/>
      <c r="B29" s="30"/>
    </row>
    <row r="30" spans="1:4" x14ac:dyDescent="0.2">
      <c r="A30" s="6"/>
      <c r="B30" s="30"/>
    </row>
    <row r="31" spans="1:4" x14ac:dyDescent="0.2">
      <c r="A31" s="6"/>
      <c r="B31" s="30"/>
    </row>
    <row r="32" spans="1:4" x14ac:dyDescent="0.2">
      <c r="A32" s="6"/>
      <c r="B32" s="30"/>
    </row>
    <row r="33" spans="1:2" x14ac:dyDescent="0.2">
      <c r="A33" s="6"/>
      <c r="B33" s="30"/>
    </row>
    <row r="34" spans="1:2" x14ac:dyDescent="0.2">
      <c r="A34" s="6"/>
      <c r="B34" s="30"/>
    </row>
    <row r="35" spans="1:2" x14ac:dyDescent="0.2">
      <c r="A35" s="6"/>
      <c r="B35" s="30"/>
    </row>
    <row r="36" spans="1:2" x14ac:dyDescent="0.2">
      <c r="A36" s="6"/>
      <c r="B36" s="30"/>
    </row>
    <row r="37" spans="1:2" x14ac:dyDescent="0.2">
      <c r="A37" s="6"/>
      <c r="B37" s="30"/>
    </row>
    <row r="38" spans="1:2" x14ac:dyDescent="0.2">
      <c r="A38" s="6"/>
      <c r="B38" s="30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4DE4-B4A9-4442-AD68-01E9827E03EC}">
  <dimension ref="A1:B44"/>
  <sheetViews>
    <sheetView workbookViewId="0">
      <selection activeCell="M36" sqref="M36"/>
    </sheetView>
  </sheetViews>
  <sheetFormatPr baseColWidth="10" defaultRowHeight="16" x14ac:dyDescent="0.2"/>
  <cols>
    <col min="1" max="1" width="10.83203125" style="6"/>
    <col min="2" max="2" width="12.6640625" bestFit="1" customWidth="1"/>
  </cols>
  <sheetData>
    <row r="1" spans="1:2" x14ac:dyDescent="0.2">
      <c r="A1" s="14" t="s">
        <v>1</v>
      </c>
      <c r="B1" s="12" t="s">
        <v>0</v>
      </c>
    </row>
    <row r="2" spans="1:2" x14ac:dyDescent="0.2">
      <c r="A2" s="15">
        <v>62</v>
      </c>
      <c r="B2" s="13">
        <v>22833307</v>
      </c>
    </row>
    <row r="3" spans="1:2" x14ac:dyDescent="0.2">
      <c r="A3" s="15">
        <v>64</v>
      </c>
      <c r="B3" s="13">
        <v>68511593</v>
      </c>
    </row>
    <row r="4" spans="1:2" x14ac:dyDescent="0.2">
      <c r="A4" s="15">
        <v>65</v>
      </c>
      <c r="B4" s="13">
        <v>40772596</v>
      </c>
    </row>
    <row r="5" spans="1:2" x14ac:dyDescent="0.2">
      <c r="A5" s="15">
        <v>66</v>
      </c>
      <c r="B5" s="13">
        <v>147751523</v>
      </c>
    </row>
    <row r="6" spans="1:2" x14ac:dyDescent="0.2">
      <c r="A6" s="15">
        <v>67</v>
      </c>
      <c r="B6" s="13">
        <v>35018461</v>
      </c>
    </row>
    <row r="7" spans="1:2" x14ac:dyDescent="0.2">
      <c r="A7" s="15">
        <v>68</v>
      </c>
      <c r="B7" s="13">
        <v>66402016</v>
      </c>
    </row>
    <row r="8" spans="1:2" x14ac:dyDescent="0.2">
      <c r="A8" s="15">
        <v>69</v>
      </c>
      <c r="B8" s="13">
        <v>379915655</v>
      </c>
    </row>
    <row r="9" spans="1:2" x14ac:dyDescent="0.2">
      <c r="A9" s="15">
        <v>70</v>
      </c>
      <c r="B9" s="13">
        <v>123101217</v>
      </c>
    </row>
    <row r="10" spans="1:2" x14ac:dyDescent="0.2">
      <c r="A10" s="15">
        <v>71</v>
      </c>
      <c r="B10" s="13">
        <v>13854881</v>
      </c>
    </row>
    <row r="11" spans="1:2" x14ac:dyDescent="0.2">
      <c r="A11" s="15">
        <v>72</v>
      </c>
      <c r="B11" s="13">
        <v>206026745</v>
      </c>
    </row>
    <row r="12" spans="1:2" x14ac:dyDescent="0.2">
      <c r="A12" s="15">
        <v>73</v>
      </c>
      <c r="B12" s="13">
        <v>599960</v>
      </c>
    </row>
    <row r="13" spans="1:2" x14ac:dyDescent="0.2">
      <c r="A13" s="15">
        <v>74</v>
      </c>
      <c r="B13" s="13">
        <v>193494812</v>
      </c>
    </row>
    <row r="14" spans="1:2" x14ac:dyDescent="0.2">
      <c r="A14" s="15">
        <v>75</v>
      </c>
      <c r="B14" s="13">
        <v>108955769</v>
      </c>
    </row>
    <row r="15" spans="1:2" x14ac:dyDescent="0.2">
      <c r="A15" s="15">
        <v>76</v>
      </c>
      <c r="B15" s="13">
        <v>111136939</v>
      </c>
    </row>
    <row r="16" spans="1:2" x14ac:dyDescent="0.2">
      <c r="A16" s="15">
        <v>77</v>
      </c>
      <c r="B16" s="13">
        <v>1461638622</v>
      </c>
    </row>
    <row r="17" spans="1:2" x14ac:dyDescent="0.2">
      <c r="A17" s="15">
        <v>78</v>
      </c>
      <c r="B17" s="13">
        <v>119880361</v>
      </c>
    </row>
    <row r="18" spans="1:2" x14ac:dyDescent="0.2">
      <c r="A18" s="15">
        <v>79</v>
      </c>
      <c r="B18" s="13">
        <v>53002370</v>
      </c>
    </row>
    <row r="19" spans="1:2" x14ac:dyDescent="0.2">
      <c r="A19" s="15">
        <v>80</v>
      </c>
      <c r="B19" s="13">
        <v>230877833</v>
      </c>
    </row>
    <row r="20" spans="1:2" x14ac:dyDescent="0.2">
      <c r="A20" s="15">
        <v>81</v>
      </c>
      <c r="B20" s="13">
        <v>23532165</v>
      </c>
    </row>
    <row r="21" spans="1:2" x14ac:dyDescent="0.2">
      <c r="A21" s="15">
        <v>82</v>
      </c>
      <c r="B21" s="13">
        <v>129932101</v>
      </c>
    </row>
    <row r="22" spans="1:2" x14ac:dyDescent="0.2">
      <c r="A22" s="15">
        <v>83</v>
      </c>
      <c r="B22" s="13">
        <v>642400168</v>
      </c>
    </row>
    <row r="23" spans="1:2" x14ac:dyDescent="0.2">
      <c r="A23" s="15">
        <v>84</v>
      </c>
      <c r="B23" s="13">
        <v>236114372</v>
      </c>
    </row>
    <row r="24" spans="1:2" x14ac:dyDescent="0.2">
      <c r="A24" s="15">
        <v>85</v>
      </c>
      <c r="B24" s="13">
        <v>67477091</v>
      </c>
    </row>
    <row r="25" spans="1:2" x14ac:dyDescent="0.2">
      <c r="A25" s="15">
        <v>86</v>
      </c>
      <c r="B25" s="13">
        <v>135303812</v>
      </c>
    </row>
    <row r="26" spans="1:2" x14ac:dyDescent="0.2">
      <c r="A26" s="15">
        <v>87</v>
      </c>
      <c r="B26" s="13">
        <v>232769607</v>
      </c>
    </row>
    <row r="27" spans="1:2" x14ac:dyDescent="0.2">
      <c r="A27" s="15">
        <v>88</v>
      </c>
      <c r="B27" s="13">
        <v>3305062</v>
      </c>
    </row>
    <row r="28" spans="1:2" x14ac:dyDescent="0.2">
      <c r="A28" s="15">
        <v>89</v>
      </c>
      <c r="B28" s="13">
        <v>194021130</v>
      </c>
    </row>
    <row r="29" spans="1:2" x14ac:dyDescent="0.2">
      <c r="A29" s="15">
        <v>90</v>
      </c>
      <c r="B29" s="13">
        <v>19956881</v>
      </c>
    </row>
    <row r="30" spans="1:2" x14ac:dyDescent="0.2">
      <c r="A30" s="15">
        <v>91</v>
      </c>
      <c r="B30" s="13">
        <v>51175303</v>
      </c>
    </row>
    <row r="31" spans="1:2" x14ac:dyDescent="0.2">
      <c r="A31" s="15">
        <v>93</v>
      </c>
      <c r="B31" s="13">
        <v>18289132</v>
      </c>
    </row>
    <row r="32" spans="1:2" x14ac:dyDescent="0.2">
      <c r="A32" s="15">
        <v>94</v>
      </c>
      <c r="B32" s="13">
        <v>155560773</v>
      </c>
    </row>
    <row r="33" spans="1:2" x14ac:dyDescent="0.2">
      <c r="A33" s="15">
        <v>95</v>
      </c>
      <c r="B33" s="13">
        <v>80088</v>
      </c>
    </row>
    <row r="34" spans="1:2" x14ac:dyDescent="0.2">
      <c r="A34" s="15">
        <v>96</v>
      </c>
      <c r="B34" s="13">
        <v>71087352</v>
      </c>
    </row>
    <row r="35" spans="1:2" x14ac:dyDescent="0.2">
      <c r="A35" s="15">
        <v>97</v>
      </c>
      <c r="B35" s="13">
        <v>244958010</v>
      </c>
    </row>
    <row r="36" spans="1:2" x14ac:dyDescent="0.2">
      <c r="A36" s="15">
        <v>98</v>
      </c>
      <c r="B36" s="13">
        <v>426136838</v>
      </c>
    </row>
    <row r="37" spans="1:2" x14ac:dyDescent="0.2">
      <c r="A37" s="15">
        <v>99</v>
      </c>
      <c r="B37" s="13">
        <v>53923954</v>
      </c>
    </row>
    <row r="38" spans="1:2" x14ac:dyDescent="0.2">
      <c r="A38" s="15">
        <v>100</v>
      </c>
      <c r="B38" s="13">
        <v>188058579</v>
      </c>
    </row>
    <row r="39" spans="1:2" x14ac:dyDescent="0.2">
      <c r="A39" s="15">
        <v>101</v>
      </c>
      <c r="B39" s="13">
        <v>63307414</v>
      </c>
    </row>
    <row r="40" spans="1:2" x14ac:dyDescent="0.2">
      <c r="A40" s="15">
        <v>104</v>
      </c>
      <c r="B40" s="13">
        <v>149455334</v>
      </c>
    </row>
    <row r="41" spans="1:2" x14ac:dyDescent="0.2">
      <c r="A41" s="15">
        <v>105</v>
      </c>
      <c r="B41" s="13">
        <v>83198944</v>
      </c>
    </row>
    <row r="42" spans="1:2" x14ac:dyDescent="0.2">
      <c r="A42" s="15">
        <v>106</v>
      </c>
      <c r="B42" s="13">
        <v>1425671352</v>
      </c>
    </row>
    <row r="43" spans="1:2" x14ac:dyDescent="0.2">
      <c r="A43" s="15">
        <v>107</v>
      </c>
      <c r="B43" s="13">
        <v>6014723</v>
      </c>
    </row>
    <row r="44" spans="1:2" x14ac:dyDescent="0.2">
      <c r="A44" s="14" t="s">
        <v>206</v>
      </c>
      <c r="B44" s="16">
        <v>8005504845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997CC-CEA5-5D4C-A2AE-F938272FDDE0}">
  <dimension ref="A1:C5"/>
  <sheetViews>
    <sheetView workbookViewId="0">
      <selection activeCell="B3" sqref="B3"/>
    </sheetView>
  </sheetViews>
  <sheetFormatPr baseColWidth="10" defaultRowHeight="16" x14ac:dyDescent="0.2"/>
  <cols>
    <col min="1" max="1" width="18.83203125" bestFit="1" customWidth="1"/>
    <col min="2" max="2" width="18.83203125" customWidth="1"/>
    <col min="3" max="3" width="14.83203125" customWidth="1"/>
  </cols>
  <sheetData>
    <row r="1" spans="1:3" x14ac:dyDescent="0.2">
      <c r="A1" s="7" t="s">
        <v>220</v>
      </c>
      <c r="B1" s="7">
        <v>115</v>
      </c>
      <c r="C1" s="7">
        <v>157</v>
      </c>
    </row>
    <row r="2" spans="1:3" x14ac:dyDescent="0.2">
      <c r="A2" s="7" t="s">
        <v>221</v>
      </c>
      <c r="B2" s="24">
        <f>19.57 * LN(B1) + 1</f>
        <v>93.858321752068804</v>
      </c>
      <c r="C2" s="24">
        <f>19.57 * LN(C1) + 1</f>
        <v>99.950730410666381</v>
      </c>
    </row>
    <row r="3" spans="1:3" x14ac:dyDescent="0.2">
      <c r="A3" s="7" t="s">
        <v>222</v>
      </c>
      <c r="B3" s="31">
        <f>1-_xlfn.NORM.DIST(B1,B2, 15, TRUE)</f>
        <v>7.935178089513284E-2</v>
      </c>
      <c r="C3" s="31">
        <f>1-_xlfn.NORM.DIST(C1,C2, 15, TRUE)</f>
        <v>7.1395065038060146E-5</v>
      </c>
    </row>
    <row r="4" spans="1:3" x14ac:dyDescent="0.2">
      <c r="A4" s="7" t="s">
        <v>223</v>
      </c>
      <c r="B4" s="9">
        <v>8005504845</v>
      </c>
      <c r="C4" s="9">
        <v>8005504845</v>
      </c>
    </row>
    <row r="5" spans="1:3" x14ac:dyDescent="0.2">
      <c r="A5" s="7" t="s">
        <v>224</v>
      </c>
      <c r="B5" s="9">
        <f>B3*B4</f>
        <v>635251066.41536438</v>
      </c>
      <c r="C5" s="9">
        <f>C3*C4</f>
        <v>571553.53907128063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PRESENTATION</vt:lpstr>
      <vt:lpstr>IQ</vt:lpstr>
      <vt:lpstr>FORMULA ERROR ESTIMATION</vt:lpstr>
      <vt:lpstr>CHART BELL CURVES</vt:lpstr>
      <vt:lpstr>CHART IQ BY COUNTRIES</vt:lpstr>
      <vt:lpstr>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Ortelli</dc:creator>
  <cp:lastModifiedBy>Philippe GOUILLOU</cp:lastModifiedBy>
  <dcterms:created xsi:type="dcterms:W3CDTF">2023-12-23T10:48:55Z</dcterms:created>
  <dcterms:modified xsi:type="dcterms:W3CDTF">2025-01-01T13:44:33Z</dcterms:modified>
</cp:coreProperties>
</file>